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\AXR\REGULATION\FLOWAY\COMMUNICATION\"/>
    </mc:Choice>
  </mc:AlternateContent>
  <xr:revisionPtr revIDLastSave="0" documentId="13_ncr:1_{27B7B272-1353-4502-88F1-D28576C77D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rancais" sheetId="13" r:id="rId1"/>
    <sheet name="Anglais" sheetId="19" r:id="rId2"/>
  </sheets>
  <definedNames>
    <definedName name="_xlnm.Print_Area" localSheetId="1">Anglais!$A$1:$Q$452</definedName>
    <definedName name="_xlnm.Print_Area" localSheetId="0">Francais!$A$1:$Q$455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4" i="19" l="1"/>
  <c r="A175" i="19"/>
  <c r="A170" i="13"/>
  <c r="C230" i="19" l="1"/>
  <c r="A230" i="19"/>
  <c r="C232" i="19"/>
  <c r="C227" i="13"/>
  <c r="A227" i="13"/>
  <c r="J458" i="19" l="1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89" i="19"/>
  <c r="J183" i="19"/>
  <c r="J182" i="19"/>
  <c r="J181" i="19"/>
  <c r="J180" i="19"/>
  <c r="J179" i="19"/>
  <c r="J178" i="19"/>
  <c r="J177" i="19"/>
  <c r="J176" i="19"/>
  <c r="J175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1" i="19"/>
  <c r="J108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55" i="19"/>
  <c r="J53" i="19"/>
  <c r="J52" i="19"/>
  <c r="J51" i="19"/>
  <c r="J50" i="19"/>
  <c r="J49" i="19"/>
  <c r="J48" i="19"/>
  <c r="J47" i="19"/>
  <c r="J46" i="19"/>
  <c r="J45" i="19"/>
  <c r="J44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48" i="19"/>
  <c r="C347" i="19"/>
  <c r="C346" i="19"/>
  <c r="C345" i="19"/>
  <c r="C344" i="19"/>
  <c r="C343" i="19"/>
  <c r="C342" i="19"/>
  <c r="C341" i="19"/>
  <c r="C340" i="19"/>
  <c r="C339" i="19"/>
  <c r="C338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5" i="19"/>
  <c r="C306" i="19"/>
  <c r="C304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1" i="19"/>
  <c r="C229" i="19"/>
  <c r="C228" i="19"/>
  <c r="C227" i="19"/>
  <c r="C226" i="19"/>
  <c r="C225" i="19"/>
  <c r="C222" i="19"/>
  <c r="C219" i="19"/>
  <c r="C218" i="19"/>
  <c r="C217" i="19"/>
  <c r="C216" i="19"/>
  <c r="C215" i="19"/>
  <c r="C213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3" i="19"/>
  <c r="C182" i="19"/>
  <c r="C181" i="19"/>
  <c r="C180" i="19"/>
  <c r="C179" i="19"/>
  <c r="C178" i="19"/>
  <c r="C177" i="19"/>
  <c r="C176" i="19"/>
  <c r="C175" i="19"/>
  <c r="C173" i="19"/>
  <c r="C172" i="19"/>
  <c r="C171" i="19"/>
  <c r="C170" i="19"/>
  <c r="C169" i="19"/>
  <c r="C168" i="19"/>
  <c r="C167" i="19"/>
  <c r="C164" i="19"/>
  <c r="C152" i="19"/>
  <c r="C14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179" i="13"/>
  <c r="C178" i="13"/>
  <c r="C174" i="13"/>
  <c r="C173" i="13"/>
  <c r="C172" i="13"/>
  <c r="C171" i="13"/>
  <c r="C168" i="13"/>
  <c r="C167" i="13"/>
  <c r="C166" i="13"/>
  <c r="C165" i="13"/>
  <c r="C164" i="13"/>
  <c r="C163" i="13"/>
  <c r="C160" i="13"/>
  <c r="C148" i="13"/>
  <c r="C144" i="13"/>
  <c r="C133" i="13"/>
  <c r="C132" i="13"/>
  <c r="C131" i="13"/>
  <c r="C130" i="13"/>
  <c r="C129" i="13"/>
  <c r="C128" i="13"/>
  <c r="C127" i="13"/>
  <c r="C104" i="13"/>
  <c r="C55" i="19"/>
  <c r="C53" i="19"/>
  <c r="C52" i="19"/>
  <c r="C51" i="19"/>
  <c r="C50" i="19"/>
  <c r="C49" i="19"/>
  <c r="C48" i="19"/>
  <c r="C47" i="19"/>
  <c r="C46" i="19"/>
  <c r="C45" i="19"/>
  <c r="C44" i="19"/>
  <c r="C43" i="19"/>
  <c r="A183" i="19" l="1"/>
  <c r="C455" i="13" l="1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4" i="13"/>
  <c r="C383" i="13"/>
  <c r="C382" i="13"/>
  <c r="C381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5" i="13"/>
  <c r="C344" i="13"/>
  <c r="C343" i="13"/>
  <c r="C342" i="13"/>
  <c r="C341" i="13"/>
  <c r="C340" i="13"/>
  <c r="C339" i="13"/>
  <c r="C338" i="13"/>
  <c r="C337" i="13"/>
  <c r="C336" i="13"/>
  <c r="C335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6" i="13"/>
  <c r="C225" i="13"/>
  <c r="C224" i="13"/>
  <c r="C223" i="13"/>
  <c r="C222" i="13"/>
  <c r="C219" i="13"/>
  <c r="C216" i="13"/>
  <c r="C215" i="13"/>
  <c r="C214" i="13"/>
  <c r="C213" i="13"/>
  <c r="C212" i="13"/>
  <c r="C210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90" i="13"/>
  <c r="C91" i="13"/>
  <c r="C92" i="13"/>
  <c r="C93" i="13"/>
  <c r="C94" i="13"/>
  <c r="C95" i="13"/>
  <c r="C96" i="13"/>
  <c r="C97" i="13"/>
  <c r="C86" i="13"/>
  <c r="C87" i="13"/>
  <c r="C88" i="13"/>
  <c r="C89" i="13"/>
  <c r="C81" i="13"/>
  <c r="C82" i="13"/>
  <c r="C83" i="13"/>
  <c r="C84" i="13"/>
  <c r="C85" i="13"/>
  <c r="C79" i="13"/>
  <c r="C80" i="13"/>
  <c r="C78" i="13"/>
  <c r="C70" i="13"/>
  <c r="C71" i="13"/>
  <c r="C72" i="13"/>
  <c r="C73" i="13"/>
  <c r="C74" i="13"/>
  <c r="C75" i="13"/>
  <c r="C76" i="13"/>
  <c r="C77" i="13"/>
  <c r="C65" i="13"/>
  <c r="C66" i="13"/>
  <c r="C67" i="13"/>
  <c r="C68" i="13"/>
  <c r="C69" i="13"/>
  <c r="C64" i="13"/>
  <c r="C56" i="13"/>
  <c r="C45" i="13"/>
  <c r="C46" i="13"/>
  <c r="C47" i="13"/>
  <c r="C48" i="13"/>
  <c r="C49" i="13"/>
  <c r="C50" i="13"/>
  <c r="C51" i="13"/>
  <c r="C52" i="13"/>
  <c r="C53" i="13"/>
  <c r="C54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18" i="13"/>
  <c r="J419" i="13"/>
  <c r="J420" i="13"/>
  <c r="J416" i="13"/>
  <c r="J417" i="13"/>
  <c r="J408" i="13"/>
  <c r="J409" i="13"/>
  <c r="J410" i="13"/>
  <c r="J411" i="13"/>
  <c r="J412" i="13"/>
  <c r="J413" i="13"/>
  <c r="J414" i="13"/>
  <c r="J415" i="13"/>
  <c r="J399" i="13"/>
  <c r="J400" i="13"/>
  <c r="J401" i="13"/>
  <c r="J402" i="13"/>
  <c r="J403" i="13"/>
  <c r="J404" i="13"/>
  <c r="J405" i="13"/>
  <c r="J406" i="13"/>
  <c r="J407" i="13"/>
  <c r="J397" i="13"/>
  <c r="J398" i="13"/>
  <c r="J391" i="13"/>
  <c r="J392" i="13"/>
  <c r="J393" i="13"/>
  <c r="J394" i="13"/>
  <c r="J395" i="13"/>
  <c r="J396" i="13"/>
  <c r="J390" i="13"/>
  <c r="J382" i="13"/>
  <c r="J383" i="13"/>
  <c r="J384" i="13"/>
  <c r="J381" i="13"/>
  <c r="J371" i="13"/>
  <c r="J368" i="13"/>
  <c r="J369" i="13"/>
  <c r="J370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49" i="13"/>
  <c r="J350" i="13"/>
  <c r="J351" i="13"/>
  <c r="J352" i="13"/>
  <c r="J353" i="13"/>
  <c r="J354" i="13"/>
  <c r="J355" i="13"/>
  <c r="J348" i="13"/>
  <c r="J345" i="13"/>
  <c r="J344" i="13"/>
  <c r="J342" i="13"/>
  <c r="J343" i="13"/>
  <c r="J341" i="13"/>
  <c r="J340" i="13"/>
  <c r="J339" i="13"/>
  <c r="J338" i="13"/>
  <c r="J336" i="13"/>
  <c r="J337" i="13"/>
  <c r="J335" i="13"/>
  <c r="J332" i="13"/>
  <c r="J326" i="13"/>
  <c r="J327" i="13"/>
  <c r="J328" i="13"/>
  <c r="J329" i="13"/>
  <c r="J330" i="13"/>
  <c r="J331" i="13"/>
  <c r="J322" i="13"/>
  <c r="J323" i="13"/>
  <c r="J324" i="13"/>
  <c r="J325" i="13"/>
  <c r="J32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01" i="13"/>
  <c r="J284" i="13"/>
  <c r="J285" i="13"/>
  <c r="J286" i="13"/>
  <c r="J287" i="13"/>
  <c r="J288" i="13"/>
  <c r="J289" i="13"/>
  <c r="J290" i="13"/>
  <c r="J291" i="13"/>
  <c r="J292" i="13"/>
  <c r="J293" i="13"/>
  <c r="J294" i="13"/>
  <c r="J274" i="13"/>
  <c r="J275" i="13"/>
  <c r="J276" i="13"/>
  <c r="J277" i="13"/>
  <c r="J278" i="13"/>
  <c r="J279" i="13"/>
  <c r="J280" i="13"/>
  <c r="J281" i="13"/>
  <c r="J282" i="13"/>
  <c r="J283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57" i="13"/>
  <c r="J258" i="13"/>
  <c r="J259" i="13"/>
  <c r="J260" i="13"/>
  <c r="J255" i="13"/>
  <c r="J256" i="13"/>
  <c r="J244" i="13"/>
  <c r="J245" i="13"/>
  <c r="J246" i="13"/>
  <c r="J247" i="13"/>
  <c r="J248" i="13"/>
  <c r="J249" i="13"/>
  <c r="J250" i="13"/>
  <c r="J251" i="13"/>
  <c r="J252" i="13"/>
  <c r="J253" i="13"/>
  <c r="J254" i="13"/>
  <c r="J233" i="13"/>
  <c r="J234" i="13"/>
  <c r="J235" i="13"/>
  <c r="J236" i="13"/>
  <c r="J237" i="13"/>
  <c r="J238" i="13"/>
  <c r="J239" i="13"/>
  <c r="J240" i="13"/>
  <c r="J241" i="13"/>
  <c r="J242" i="13"/>
  <c r="J243" i="13"/>
  <c r="J223" i="13"/>
  <c r="J224" i="13"/>
  <c r="J225" i="13"/>
  <c r="J226" i="13"/>
  <c r="J228" i="13"/>
  <c r="J229" i="13"/>
  <c r="J230" i="13"/>
  <c r="J231" i="13"/>
  <c r="J232" i="13"/>
  <c r="J222" i="13"/>
  <c r="J219" i="13"/>
  <c r="J216" i="13"/>
  <c r="J213" i="13"/>
  <c r="J214" i="13"/>
  <c r="J215" i="13"/>
  <c r="J212" i="13"/>
  <c r="J210" i="13"/>
  <c r="J204" i="13"/>
  <c r="J201" i="13"/>
  <c r="J202" i="13"/>
  <c r="J203" i="13"/>
  <c r="J193" i="13"/>
  <c r="J194" i="13"/>
  <c r="J195" i="13"/>
  <c r="J196" i="13"/>
  <c r="J197" i="13"/>
  <c r="J198" i="13"/>
  <c r="J199" i="13"/>
  <c r="J200" i="13"/>
  <c r="J192" i="13"/>
  <c r="J186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64" i="13"/>
  <c r="J44" i="13"/>
  <c r="J46" i="13"/>
  <c r="J47" i="13"/>
  <c r="J48" i="13"/>
  <c r="J49" i="13"/>
  <c r="J50" i="13"/>
  <c r="J51" i="13"/>
  <c r="J52" i="13"/>
  <c r="J53" i="13"/>
  <c r="J54" i="13"/>
  <c r="J56" i="13"/>
  <c r="J45" i="13"/>
  <c r="C44" i="13"/>
  <c r="A290" i="13" l="1"/>
  <c r="A408" i="19" l="1"/>
  <c r="A312" i="19"/>
  <c r="A72" i="19" l="1"/>
  <c r="A71" i="19"/>
  <c r="A55" i="19" l="1"/>
  <c r="A56" i="13"/>
  <c r="A387" i="19" l="1"/>
  <c r="A386" i="19"/>
  <c r="A66" i="19"/>
  <c r="A65" i="19"/>
  <c r="A53" i="19"/>
  <c r="A52" i="19"/>
  <c r="A51" i="19"/>
  <c r="A50" i="19"/>
  <c r="A49" i="19"/>
  <c r="A48" i="19"/>
  <c r="A47" i="19"/>
  <c r="A46" i="19"/>
  <c r="A45" i="19"/>
  <c r="A44" i="19"/>
  <c r="A43" i="19"/>
  <c r="A384" i="13" l="1"/>
  <c r="A383" i="13"/>
  <c r="A160" i="13" l="1"/>
  <c r="A44" i="13" l="1"/>
  <c r="A45" i="13"/>
  <c r="A46" i="13"/>
  <c r="A47" i="13"/>
  <c r="A48" i="13"/>
  <c r="A49" i="13"/>
  <c r="A50" i="13"/>
  <c r="A51" i="13"/>
  <c r="A52" i="13"/>
  <c r="A53" i="13"/>
  <c r="A54" i="13"/>
  <c r="A64" i="13" l="1"/>
  <c r="A65" i="13"/>
  <c r="A405" i="13" l="1"/>
  <c r="A309" i="13"/>
  <c r="A71" i="13"/>
  <c r="A70" i="13"/>
  <c r="A458" i="19" l="1"/>
  <c r="A457" i="19"/>
  <c r="A456" i="19"/>
  <c r="A455" i="19"/>
  <c r="A454" i="19"/>
  <c r="A453" i="19"/>
  <c r="A452" i="19"/>
  <c r="A451" i="19"/>
  <c r="A450" i="19"/>
  <c r="A449" i="19"/>
  <c r="A448" i="19"/>
  <c r="A447" i="19"/>
  <c r="A446" i="19"/>
  <c r="A445" i="19"/>
  <c r="A444" i="19"/>
  <c r="A443" i="19"/>
  <c r="A442" i="19"/>
  <c r="A441" i="19"/>
  <c r="A440" i="19"/>
  <c r="A439" i="19"/>
  <c r="A438" i="19"/>
  <c r="A437" i="19"/>
  <c r="A436" i="19"/>
  <c r="A435" i="19"/>
  <c r="A434" i="19"/>
  <c r="A433" i="19"/>
  <c r="A432" i="19"/>
  <c r="A431" i="19"/>
  <c r="A430" i="19"/>
  <c r="A429" i="19"/>
  <c r="A428" i="19"/>
  <c r="A427" i="19"/>
  <c r="A426" i="19"/>
  <c r="A425" i="19"/>
  <c r="A424" i="19"/>
  <c r="A423" i="19"/>
  <c r="A422" i="19"/>
  <c r="A421" i="19"/>
  <c r="A420" i="19"/>
  <c r="A419" i="19"/>
  <c r="A418" i="19"/>
  <c r="A417" i="19"/>
  <c r="A416" i="19"/>
  <c r="A415" i="19"/>
  <c r="A414" i="19"/>
  <c r="A413" i="19"/>
  <c r="A412" i="19"/>
  <c r="A411" i="19"/>
  <c r="A410" i="19"/>
  <c r="A409" i="19"/>
  <c r="A407" i="19"/>
  <c r="A406" i="19"/>
  <c r="A405" i="19"/>
  <c r="A404" i="19"/>
  <c r="A403" i="19"/>
  <c r="A402" i="19"/>
  <c r="A401" i="19"/>
  <c r="A400" i="19"/>
  <c r="A399" i="19"/>
  <c r="A398" i="19"/>
  <c r="A397" i="19"/>
  <c r="A396" i="19"/>
  <c r="A395" i="19"/>
  <c r="A394" i="19"/>
  <c r="A393" i="19"/>
  <c r="A385" i="19"/>
  <c r="A384" i="19"/>
  <c r="A374" i="19"/>
  <c r="A373" i="19"/>
  <c r="A372" i="19"/>
  <c r="A371" i="19"/>
  <c r="A370" i="19"/>
  <c r="A369" i="19"/>
  <c r="A368" i="19"/>
  <c r="A367" i="19"/>
  <c r="A366" i="19"/>
  <c r="A365" i="19"/>
  <c r="A364" i="19"/>
  <c r="A363" i="19"/>
  <c r="A362" i="19"/>
  <c r="A361" i="19"/>
  <c r="A360" i="19"/>
  <c r="A359" i="19"/>
  <c r="A358" i="19"/>
  <c r="A357" i="19"/>
  <c r="A356" i="19"/>
  <c r="A355" i="19"/>
  <c r="A354" i="19"/>
  <c r="A353" i="19"/>
  <c r="A352" i="19"/>
  <c r="A351" i="19"/>
  <c r="A348" i="19"/>
  <c r="A347" i="19"/>
  <c r="A346" i="19"/>
  <c r="A345" i="19"/>
  <c r="A344" i="19"/>
  <c r="A343" i="19"/>
  <c r="A342" i="19"/>
  <c r="A341" i="19"/>
  <c r="A340" i="19"/>
  <c r="A339" i="19"/>
  <c r="A338" i="19"/>
  <c r="A335" i="19"/>
  <c r="A334" i="19"/>
  <c r="A333" i="19"/>
  <c r="A332" i="19"/>
  <c r="A331" i="19"/>
  <c r="A330" i="19"/>
  <c r="A329" i="19"/>
  <c r="A328" i="19"/>
  <c r="A327" i="19"/>
  <c r="A326" i="19"/>
  <c r="A325" i="19"/>
  <c r="A324" i="19"/>
  <c r="A323" i="19"/>
  <c r="A322" i="19"/>
  <c r="A321" i="19"/>
  <c r="A320" i="19"/>
  <c r="A319" i="19"/>
  <c r="A318" i="19"/>
  <c r="A317" i="19"/>
  <c r="A316" i="19"/>
  <c r="A315" i="19"/>
  <c r="A314" i="19"/>
  <c r="A313" i="19"/>
  <c r="A311" i="19"/>
  <c r="A310" i="19"/>
  <c r="A309" i="19"/>
  <c r="A308" i="19"/>
  <c r="A307" i="19"/>
  <c r="A306" i="19"/>
  <c r="A305" i="19"/>
  <c r="A304" i="19"/>
  <c r="A297" i="19"/>
  <c r="A296" i="19"/>
  <c r="A295" i="19"/>
  <c r="A294" i="19"/>
  <c r="A293" i="19"/>
  <c r="A292" i="19"/>
  <c r="A291" i="19"/>
  <c r="A290" i="19"/>
  <c r="A289" i="19"/>
  <c r="A288" i="19"/>
  <c r="A287" i="19"/>
  <c r="A286" i="19"/>
  <c r="A285" i="19"/>
  <c r="A284" i="19"/>
  <c r="A283" i="19"/>
  <c r="A282" i="19"/>
  <c r="A281" i="19"/>
  <c r="A280" i="19"/>
  <c r="A279" i="19"/>
  <c r="A278" i="19"/>
  <c r="A277" i="19"/>
  <c r="A276" i="19"/>
  <c r="A275" i="19"/>
  <c r="A274" i="19"/>
  <c r="A273" i="19"/>
  <c r="A272" i="19"/>
  <c r="A271" i="19"/>
  <c r="A270" i="19"/>
  <c r="A269" i="19"/>
  <c r="A268" i="19"/>
  <c r="A267" i="19"/>
  <c r="A266" i="19"/>
  <c r="A265" i="19"/>
  <c r="A264" i="19"/>
  <c r="A263" i="19"/>
  <c r="A262" i="19"/>
  <c r="A261" i="19"/>
  <c r="A260" i="19"/>
  <c r="A259" i="19"/>
  <c r="A258" i="19"/>
  <c r="A257" i="19"/>
  <c r="A256" i="19"/>
  <c r="A255" i="19"/>
  <c r="A254" i="19"/>
  <c r="A253" i="19"/>
  <c r="A252" i="19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29" i="19"/>
  <c r="A228" i="19"/>
  <c r="A227" i="19"/>
  <c r="A226" i="19"/>
  <c r="A225" i="19"/>
  <c r="A222" i="19"/>
  <c r="A219" i="19"/>
  <c r="A218" i="19"/>
  <c r="A217" i="19"/>
  <c r="A216" i="19"/>
  <c r="A215" i="19"/>
  <c r="A213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89" i="19"/>
  <c r="A182" i="19"/>
  <c r="A178" i="19"/>
  <c r="A177" i="19"/>
  <c r="A176" i="19"/>
  <c r="A172" i="19"/>
  <c r="A171" i="19"/>
  <c r="A170" i="19"/>
  <c r="A169" i="19"/>
  <c r="A168" i="19"/>
  <c r="A167" i="19"/>
  <c r="A152" i="19"/>
  <c r="A148" i="19"/>
  <c r="A137" i="19"/>
  <c r="A136" i="19"/>
  <c r="A135" i="19"/>
  <c r="A131" i="19"/>
  <c r="A108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0" i="19"/>
  <c r="A69" i="19"/>
  <c r="A68" i="19"/>
  <c r="A67" i="19"/>
  <c r="A455" i="13" l="1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2" i="13"/>
  <c r="A381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5" i="13"/>
  <c r="A344" i="13"/>
  <c r="A343" i="13"/>
  <c r="A342" i="13"/>
  <c r="A341" i="13"/>
  <c r="A340" i="13"/>
  <c r="A339" i="13"/>
  <c r="A338" i="13"/>
  <c r="A337" i="13"/>
  <c r="A336" i="13"/>
  <c r="A335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8" i="13"/>
  <c r="A307" i="13"/>
  <c r="A306" i="13"/>
  <c r="A305" i="13"/>
  <c r="A304" i="13"/>
  <c r="A303" i="13"/>
  <c r="A302" i="13"/>
  <c r="A301" i="13"/>
  <c r="A294" i="13"/>
  <c r="A293" i="13"/>
  <c r="A292" i="13"/>
  <c r="A291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6" i="13"/>
  <c r="A225" i="13"/>
  <c r="A224" i="13"/>
  <c r="A223" i="13"/>
  <c r="A222" i="13"/>
  <c r="A219" i="13"/>
  <c r="A216" i="13"/>
  <c r="A215" i="13"/>
  <c r="A214" i="13"/>
  <c r="A213" i="13"/>
  <c r="A212" i="13"/>
  <c r="A210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86" i="13"/>
  <c r="A179" i="13"/>
  <c r="A178" i="13"/>
  <c r="A174" i="13"/>
  <c r="A173" i="13"/>
  <c r="A172" i="13"/>
  <c r="A171" i="13"/>
  <c r="A168" i="13"/>
  <c r="A167" i="13"/>
  <c r="A166" i="13"/>
  <c r="A165" i="13"/>
  <c r="A164" i="13"/>
  <c r="A163" i="13"/>
  <c r="A148" i="13"/>
  <c r="A144" i="13"/>
  <c r="A133" i="13"/>
  <c r="A132" i="13"/>
  <c r="A131" i="13"/>
  <c r="A127" i="13"/>
  <c r="A104" i="13" l="1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69" i="13"/>
  <c r="A68" i="13"/>
  <c r="A67" i="13"/>
  <c r="A66" i="13"/>
</calcChain>
</file>

<file path=xl/sharedStrings.xml><?xml version="1.0" encoding="utf-8"?>
<sst xmlns="http://schemas.openxmlformats.org/spreadsheetml/2006/main" count="4484" uniqueCount="1059">
  <si>
    <t>N° de registre</t>
  </si>
  <si>
    <t>Désignation</t>
  </si>
  <si>
    <t>Format</t>
  </si>
  <si>
    <t>Type</t>
  </si>
  <si>
    <t>Unité ou énumération</t>
  </si>
  <si>
    <t>Valeur</t>
  </si>
  <si>
    <t>Condition d'affichage sur le régulateur</t>
  </si>
  <si>
    <t>Disponible depuis
 la version</t>
  </si>
  <si>
    <t>Persistant /Volatile</t>
  </si>
  <si>
    <t>Catégorie</t>
  </si>
  <si>
    <t>Sous-catégorie</t>
  </si>
  <si>
    <t>Valeur initialisation carte</t>
  </si>
  <si>
    <t>hexadécimal</t>
  </si>
  <si>
    <t>décimal</t>
  </si>
  <si>
    <t>Min</t>
  </si>
  <si>
    <t>Max</t>
  </si>
  <si>
    <t>R</t>
  </si>
  <si>
    <t>°C</t>
  </si>
  <si>
    <t>P</t>
  </si>
  <si>
    <t>s</t>
  </si>
  <si>
    <t>%</t>
  </si>
  <si>
    <t>LISTE DES MODIFICATIONS</t>
  </si>
  <si>
    <t xml:space="preserve">Indice </t>
  </si>
  <si>
    <t>Date</t>
  </si>
  <si>
    <t>Description de la modification</t>
  </si>
  <si>
    <t>Version logicielle</t>
  </si>
  <si>
    <t>00</t>
  </si>
  <si>
    <t>Première diffusion</t>
  </si>
  <si>
    <t xml:space="preserve">    3.2  Paramètres machine</t>
  </si>
  <si>
    <r>
      <rPr>
        <b/>
        <sz val="10"/>
        <color theme="1"/>
        <rFont val="Arial"/>
        <family val="2"/>
      </rPr>
      <t>1 - Support de communication RS485.</t>
    </r>
    <r>
      <rPr>
        <b/>
        <sz val="11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 ● Cablage</t>
    </r>
    <r>
      <rPr>
        <sz val="9"/>
        <color theme="1"/>
        <rFont val="Arial"/>
        <family val="2"/>
      </rPr>
      <t xml:space="preserve">
Connecteur 3 points sur sérial card
    borne 1 : A ou +
    borne 2 : B ou –
    borne 3 : Reliée à la terre pour un blindage éventuel.</t>
    </r>
  </si>
  <si>
    <r>
      <rPr>
        <b/>
        <sz val="10"/>
        <color theme="1"/>
        <rFont val="Arial"/>
        <family val="2"/>
      </rPr>
      <t xml:space="preserve"> ● Mode de transmission.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Série, asynchrone, half duplex mode RTU.</t>
    </r>
    <r>
      <rPr>
        <sz val="9"/>
        <color theme="1"/>
        <rFont val="Arial"/>
        <family val="2"/>
      </rPr>
      <t xml:space="preserve">
    - 1 bit de start, 
    - 8 bits de données, 
    - La parité est configurée sur sans.
    - Le nombre de bit de stop est de 2.
    - Vitesse de transmission configurable dans le menu communication.
    - Le N° d'appareil sur le bus est configurable dans le menu communication.</t>
    </r>
    <r>
      <rPr>
        <b/>
        <sz val="9"/>
        <color theme="1"/>
        <rFont val="Arial"/>
        <family val="2"/>
      </rPr>
      <t/>
    </r>
  </si>
  <si>
    <t>Boolean</t>
  </si>
  <si>
    <t xml:space="preserve">    3.4  Paramètres de lecture</t>
  </si>
  <si>
    <t>3 - Table des informations contenues dans les registres</t>
  </si>
  <si>
    <t xml:space="preserve">    3.1 - Consignes</t>
  </si>
  <si>
    <r>
      <rPr>
        <b/>
        <sz val="10"/>
        <color theme="1"/>
        <rFont val="Arial"/>
        <family val="2"/>
      </rPr>
      <t>2 - Fonctions supportées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 ● Code des fonctions utilisées.</t>
    </r>
    <r>
      <rPr>
        <sz val="9"/>
        <color theme="1"/>
        <rFont val="Arial"/>
        <family val="2"/>
      </rPr>
      <t xml:space="preserve">
    1 ou 2 : Lecture de n bits
    3 ou 4 : Lecture de registres multiples (16 bits)
    5 : Fonction écriture d'un bit
    6 : Fonction écriture d'un registre
    8 :
    11 :
    15 : Fonction écriture de n bits
    16 : Fonction écriture de registres multiples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 ● Codes d'erreur :</t>
    </r>
    <r>
      <rPr>
        <sz val="9"/>
        <color theme="1"/>
        <rFont val="Arial"/>
        <family val="2"/>
      </rPr>
      <t xml:space="preserve">
    1 : Code fonction inconnue
    2 : Adresse incorrecte
    3 : Erreur de donnée</t>
    </r>
  </si>
  <si>
    <t xml:space="preserve">    3.3  Paramètres de réglage</t>
  </si>
  <si>
    <t>V07.00</t>
  </si>
  <si>
    <t>Consigne de régulation du débit réduit introduction</t>
  </si>
  <si>
    <t>Integer</t>
  </si>
  <si>
    <t>R/W</t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</si>
  <si>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/h</t>
    </r>
  </si>
  <si>
    <t>---</t>
  </si>
  <si>
    <t>Consigne de régulation du débit réduit extraction</t>
  </si>
  <si>
    <t>Consigne de régulation pression nominal en gaine d'introduction</t>
  </si>
  <si>
    <t>Pa</t>
  </si>
  <si>
    <t>Consigne de régulation pression minimum en gaine d'introduction</t>
  </si>
  <si>
    <t>Consigne de régulation de la température chaud Surveillé normale</t>
  </si>
  <si>
    <t>Analog</t>
  </si>
  <si>
    <t>Consigne de régulation de la température chaud Surveillé réduite</t>
  </si>
  <si>
    <t>Limite haute de la consigne de T° de soufflage calculée</t>
  </si>
  <si>
    <t>Limite basse de la consigne de T° de soufflage calculée</t>
  </si>
  <si>
    <t>Consigne de régulation de la qualité d'air</t>
  </si>
  <si>
    <t>Valeur maximum du débit du ventilateur introduction pour la régulation de qualité d'air</t>
  </si>
  <si>
    <t>Consigne de température régulée Confort Froid</t>
  </si>
  <si>
    <t>Consigne de température régulée Eco Froid</t>
  </si>
  <si>
    <t>Si Gestion des ventilateurs (p3) = 0 ou 2 ou 4</t>
  </si>
  <si>
    <t>Si Gestion des ventilateurs (p3) = 1</t>
  </si>
  <si>
    <t>Si prog_horaire = active</t>
  </si>
  <si>
    <t>Selection de la température régulée = Extraction ou Ambiance (P4)</t>
  </si>
  <si>
    <t>Activation qualité d'air (p3) = Avec</t>
  </si>
  <si>
    <t>Priorité de la régulation = Otpimisation (C5)  ET Selection de la température régulée = Reprise ou Ambiance</t>
  </si>
  <si>
    <t>Consigne de température régulée Confort Chaud</t>
  </si>
  <si>
    <t>Consigne de température régulée Eco Chaud</t>
  </si>
  <si>
    <t>Consigne de température de soufflage Confort Froid</t>
  </si>
  <si>
    <t xml:space="preserve">Priorité de la régulation = Otpimisation (C5) </t>
  </si>
  <si>
    <t>Consigne de température de soufflage Eco Froid</t>
  </si>
  <si>
    <t>Consigne de température de soufflage Confort Chaud</t>
  </si>
  <si>
    <t>Consigne de température de soufflage Eco Chaud</t>
  </si>
  <si>
    <t>Choix de la fonction de la batterie électrique gérée en option (c2) = 1 
OU
2 et non TRIAC
OU
3 et non TRIAC
OU
4 et non TRIAC
OU
Type batterie 2 = Triac Préchauffage</t>
  </si>
  <si>
    <t xml:space="preserve">Consigne de température en mode "chauffage matinal" </t>
  </si>
  <si>
    <t>Programmation horaire = Chauffage matin</t>
  </si>
  <si>
    <t>Consigne de remise en fonctionnement de l'unité en mode "stand by"</t>
  </si>
  <si>
    <t>Programmation horaire = Standby</t>
  </si>
  <si>
    <t>Consigne température antigel batteries</t>
  </si>
  <si>
    <t>Consigne de régulation en mode "rafraichissement nocturne"</t>
  </si>
  <si>
    <t>Programmation horaire = Nuit fraiche</t>
  </si>
  <si>
    <t>Valeur de la consigne de débit du ventilateur de soufflage lors d’un programme horaire Nuit Fraiche</t>
  </si>
  <si>
    <t>Valeur de la consigne de débit du ventilateur de reprise lors d’un programme horaire Nuit Fraiche</t>
  </si>
  <si>
    <t>Consigne de température d'ouverture du bipasse du récupérateur à plaques</t>
  </si>
  <si>
    <t>Consigne de température de détection de givre dans le récupérateur à plaques</t>
  </si>
  <si>
    <t>Contrôle gel récupérateur = Température</t>
  </si>
  <si>
    <t>Consigne de température de détection de givre dans le récupérateur rotatif</t>
  </si>
  <si>
    <t>Valeur mini de réglage de la consigne de température via le Th Tune</t>
  </si>
  <si>
    <t>thTune (c4) = Avec</t>
  </si>
  <si>
    <t>Valeur maxi de réglage de la consigne de température via le Th Tune</t>
  </si>
  <si>
    <t>0 : Classic 1000 RHE</t>
  </si>
  <si>
    <t xml:space="preserve">1 : Classic 1500 RHE  </t>
  </si>
  <si>
    <t>2 : Classic 2000 RHE</t>
  </si>
  <si>
    <t>3 : Classic 2500 RHE</t>
  </si>
  <si>
    <t>4 : Classic 3000 RHE</t>
  </si>
  <si>
    <t>5 : Classic 4000 RHE</t>
  </si>
  <si>
    <t>6 : Classic 5000 RHE</t>
  </si>
  <si>
    <t>7 : Classic 6000 RHE</t>
  </si>
  <si>
    <t>8 : Classic 7500 RHE</t>
  </si>
  <si>
    <t>9 : Classic 10000 RHE</t>
  </si>
  <si>
    <t>10 : Classic 15000 RHE</t>
  </si>
  <si>
    <t>11 : Plafonnier 700</t>
  </si>
  <si>
    <t>12: Plafonnier 1200</t>
  </si>
  <si>
    <t>13 : Plafonnier 1600</t>
  </si>
  <si>
    <t>14 : Vertical 700</t>
  </si>
  <si>
    <t>15 : Vertical 1000</t>
  </si>
  <si>
    <t>16 : Vertical 1500</t>
  </si>
  <si>
    <t>17 : Vertical 2000</t>
  </si>
  <si>
    <t>18 : Classic 1000</t>
  </si>
  <si>
    <t>19 : Classic 2000</t>
  </si>
  <si>
    <t>20 : Classic 3000</t>
  </si>
  <si>
    <t>21 : Classic 4000</t>
  </si>
  <si>
    <t>22 : Classic 6000</t>
  </si>
  <si>
    <t>Type de l'appareil et taille de l'appareil</t>
  </si>
  <si>
    <t>Orientation de l'appareil</t>
  </si>
  <si>
    <t>0 : Rots 1.1</t>
  </si>
  <si>
    <t>Type d'appareil (C0) = RHE</t>
  </si>
  <si>
    <t>1 : Rots 1.2</t>
  </si>
  <si>
    <t>2 : Rots 2.1</t>
  </si>
  <si>
    <t>3 : Rots 2.2</t>
  </si>
  <si>
    <t>Coefficient F du filtre de soufflage</t>
  </si>
  <si>
    <t>Coefficient F du filtre de reprise</t>
  </si>
  <si>
    <t>Choix de la fonction de la batterie 1</t>
  </si>
  <si>
    <t>0 : Sans</t>
  </si>
  <si>
    <t>1 : Froide en gaine</t>
  </si>
  <si>
    <t>2 : Chaude en gaine</t>
  </si>
  <si>
    <t>3 : Froide interne</t>
  </si>
  <si>
    <t>4 : Chaude interne</t>
  </si>
  <si>
    <t>5 : Mixte interne</t>
  </si>
  <si>
    <t>6 : Mixte en gaine</t>
  </si>
  <si>
    <t>7 : Triac interne</t>
  </si>
  <si>
    <t>8 : Triac en gaine</t>
  </si>
  <si>
    <t>Choix de la fonction de la batterie 2</t>
  </si>
  <si>
    <t>3 : Triac préchauffage</t>
  </si>
  <si>
    <t>Choix de la fonction de la batterie électrique gérée en option</t>
  </si>
  <si>
    <t>1 : Préch 1</t>
  </si>
  <si>
    <t>2 : Préch 2</t>
  </si>
  <si>
    <t>3 : Préch.1 + Chauf.1In</t>
  </si>
  <si>
    <t>4 : Préch.1 + Chauf.1Ga</t>
  </si>
  <si>
    <t>5 : Chauf.1In</t>
  </si>
  <si>
    <t>6 : Chauf.2In</t>
  </si>
  <si>
    <t>7 : Chauf.1Ga</t>
  </si>
  <si>
    <t>8 : Chauf.2Ga</t>
  </si>
  <si>
    <t>Contrôle gel récupérateur</t>
  </si>
  <si>
    <t>0  : Sans</t>
  </si>
  <si>
    <t>1 : Température</t>
  </si>
  <si>
    <t>2 : Encrassement</t>
  </si>
  <si>
    <t>Choix d'activer ou non la fonction Registre</t>
  </si>
  <si>
    <t>Sans ou avec (0 ou 1)</t>
  </si>
  <si>
    <t>Choix d'activer ou non la fonction Mélange</t>
  </si>
  <si>
    <t>Choix d'activer ou non la fonction "ordre à distance"</t>
  </si>
  <si>
    <t>Choix d'activer ou non la fonction "détecteur IR"</t>
  </si>
  <si>
    <t>Choix d'activer ou non la fonction Th Tune</t>
  </si>
  <si>
    <t>Priorité de la régulation</t>
  </si>
  <si>
    <t>0 : Précision</t>
  </si>
  <si>
    <t>1 : Optimisation énergie</t>
  </si>
  <si>
    <t>Choix d'activer ou non la fonction humidificateur</t>
  </si>
  <si>
    <t>Valeur du coefficient K du ventilateur d'introduction</t>
  </si>
  <si>
    <t>Valeur du coefficient K du ventilateur d' extraction</t>
  </si>
  <si>
    <t xml:space="preserve">Choix du type de Générateur externe </t>
  </si>
  <si>
    <t>1 : Chaudière</t>
  </si>
  <si>
    <t>2 : PAC en chaud</t>
  </si>
  <si>
    <t>3 : PAC en froid</t>
  </si>
  <si>
    <t>Choix d'activer ou non la fonction pompe batterie 1</t>
  </si>
  <si>
    <t>Choix d'activer ou non la fonction pompe batterie 2</t>
  </si>
  <si>
    <t>Choix de la langue du régulateur</t>
  </si>
  <si>
    <t>0 : Français</t>
  </si>
  <si>
    <t>1 : Anglais</t>
  </si>
  <si>
    <t>2 : Allemand</t>
  </si>
  <si>
    <t>3 : Espagnol</t>
  </si>
  <si>
    <t>4 : Italien</t>
  </si>
  <si>
    <t>5 : Néerlandais</t>
  </si>
  <si>
    <t>Réglage de l'heure du régulateur</t>
  </si>
  <si>
    <t>0 à 23</t>
  </si>
  <si>
    <t>Réglage des minutes du régulateur</t>
  </si>
  <si>
    <t>0 à 59</t>
  </si>
  <si>
    <t>Bande proportionnelle de la régulation de la T° contrôlée en fonctionnement froid</t>
  </si>
  <si>
    <t>Valeur de la zone neutre de régulation de la température de la T° contrôlée en fonctionnement froid</t>
  </si>
  <si>
    <t>Temps d’intégrale de régulation de la T° contrôlée en fonctionnement froid</t>
  </si>
  <si>
    <t>Temps de dérivée de régulation de la T° contrôlée en fonctionnement froid</t>
  </si>
  <si>
    <t>Bande proportionnelle de la régulation de la T° contrôlée en fonctionnement chaud</t>
  </si>
  <si>
    <t>Valeur de la zone neutre de régulation de la température de la T° contrôlée en fonctionnement chaud</t>
  </si>
  <si>
    <t>Temps d’intégrale de régulation de la T° contrôlée en fonctionnement chaud</t>
  </si>
  <si>
    <t>Temps de dérivée de régulation de la T° contrôlée en fonctionnement chaud</t>
  </si>
  <si>
    <t>Différentiel de la régulation de T° Ambiante ou Reprise en Froid</t>
  </si>
  <si>
    <t>Différentiel de la régulation de T° Ambiante ou Reprise en Chaud</t>
  </si>
  <si>
    <t>Gestion des ventilateurs</t>
  </si>
  <si>
    <t>0 : Qv csts, indep</t>
  </si>
  <si>
    <t>1 : Pression intro.</t>
  </si>
  <si>
    <t>2 : Qv csts, prop/intro</t>
  </si>
  <si>
    <t>3 : Qv csts, prop/extra</t>
  </si>
  <si>
    <t>4 : Qv/Tregul, prop</t>
  </si>
  <si>
    <t>Type de sonde de pression</t>
  </si>
  <si>
    <t>0 : 0-10V</t>
  </si>
  <si>
    <t>1 : Com</t>
  </si>
  <si>
    <t>Qv compensé : choix d'activer ou non cette fonction</t>
  </si>
  <si>
    <t>T° compensée : choix d'activer ou non cette fonction</t>
  </si>
  <si>
    <t>Free cooling : choix d'activer ou non cette fonction</t>
  </si>
  <si>
    <t>Incendie : choix d'activer ou non cette fonction</t>
  </si>
  <si>
    <t>Choix de la température régulée</t>
  </si>
  <si>
    <t>0 : Introduction</t>
  </si>
  <si>
    <t>1 : Extraction</t>
  </si>
  <si>
    <t>2 : Ambiante</t>
  </si>
  <si>
    <t>Activation qualité d'air</t>
  </si>
  <si>
    <t xml:space="preserve">0 : Sans </t>
  </si>
  <si>
    <t>Si Gestion des ventilateurs (p3) ≠ 1</t>
  </si>
  <si>
    <t>1 : 0-5V</t>
  </si>
  <si>
    <t>2 : 0-10V</t>
  </si>
  <si>
    <t>Facteur M : Valeur du facteur de proportionnalité pour les régulations de débit ou de pression</t>
  </si>
  <si>
    <t>Si Gestion des ventilateurs (p3) = 1 ou 3 ou 4</t>
  </si>
  <si>
    <t>Bande proportionnelle de la régulation de la qualité d'air</t>
  </si>
  <si>
    <t>Si Gestion des ventilateurs (p3) ≠ 1 ET Activité qualité d'air = Avec</t>
  </si>
  <si>
    <t>Valeur de la vitesse minimum de la roue du récupérateur rotatif</t>
  </si>
  <si>
    <t>Type d'apparareil = Classic</t>
  </si>
  <si>
    <t>Valeur d’ouverture de la vanne de la batterie 1 chaude à l’arrêt de la ventilation d’soufflage</t>
  </si>
  <si>
    <t>Vanne Hydraulique 1 = présente</t>
  </si>
  <si>
    <t>Valeur d’ouverture de la vanne de la batterie 2 chaude à l’arrêt de la ventilation d’soufflage</t>
  </si>
  <si>
    <t>Vanne Hydraulique 2 = présente</t>
  </si>
  <si>
    <t>Compensation de la température régulée par rapport à la Température extérieure A(y)  (voir notice)</t>
  </si>
  <si>
    <t>A(x)</t>
  </si>
  <si>
    <t>B(y)</t>
  </si>
  <si>
    <t>B(x)</t>
  </si>
  <si>
    <t>C(y)</t>
  </si>
  <si>
    <t>C(x)</t>
  </si>
  <si>
    <t>D(y)</t>
  </si>
  <si>
    <t>D(x)</t>
  </si>
  <si>
    <t>Compensation du débit des ventilateurs par rapport à la Température extérieure E(y)  (voir notice)</t>
  </si>
  <si>
    <t>E(x)</t>
  </si>
  <si>
    <t>F(y)</t>
  </si>
  <si>
    <t>F(x)</t>
  </si>
  <si>
    <t>K(y)</t>
  </si>
  <si>
    <t>K(x)</t>
  </si>
  <si>
    <t>L(y)</t>
  </si>
  <si>
    <t>L(x)</t>
  </si>
  <si>
    <t>Compensation du débit des ventilateurs par rapport à la Température régulée G(x)  (voir notice)</t>
  </si>
  <si>
    <t>H(x)</t>
  </si>
  <si>
    <t>I(x)</t>
  </si>
  <si>
    <t>J(x)</t>
  </si>
  <si>
    <t>Pourcentage de réduction du débit nominal / T régulée</t>
  </si>
  <si>
    <t>Dégradation du débit du ventilateur par rapport à la Température air neuf  
M(x)</t>
  </si>
  <si>
    <t>Type d'apparareil  &gt; 10 (≠ RHE)</t>
  </si>
  <si>
    <t>N(x)</t>
  </si>
  <si>
    <t xml:space="preserve">Valeur d'ouverture du registre de mélange en mode "Chauffage matinale". </t>
  </si>
  <si>
    <t>Valeur d'ouverture du registre de mélange en mode "Recyclage ECO"</t>
  </si>
  <si>
    <t>Bande proportionnelle de la régulation de la température contrôlée en fonctionnement préchauffe</t>
  </si>
  <si>
    <t>Valeur de la zone neutre de régulation de la température contrôlée en fonctionnement préchauffe</t>
  </si>
  <si>
    <t>Temps d'intégrale de régulation de la température contrôlée en fonctionnement préchauffe</t>
  </si>
  <si>
    <t>Temps de dérivée de régulation de la température contrôlée en fonctionnement préchauffe</t>
  </si>
  <si>
    <t>Bande proportionnelle de la régulation de débit du ventilateur introduction</t>
  </si>
  <si>
    <t>Temps d’intégrale de régulation de débit du ventilateur introduction</t>
  </si>
  <si>
    <t>Vitesse demandée pour la préstabilisation en introduction</t>
  </si>
  <si>
    <t>Bande proportionnelle de la régulation de débit du ventilateur extraction</t>
  </si>
  <si>
    <t>Temps d’intégrale de régulation de débit du ventilateur extraction</t>
  </si>
  <si>
    <t>Vitesse demandée pour la préstabilisation en extraction</t>
  </si>
  <si>
    <t>Bande proportionnelle de la régulation de pression en gaine introduction</t>
  </si>
  <si>
    <t>Gestion des ventilateurs (p3) = pression intro (1)</t>
  </si>
  <si>
    <t>Temps d'intégrale de régulation de pression en gaine introduction</t>
  </si>
  <si>
    <t>Temps de dérivée de régulation de pression en gaine introduction</t>
  </si>
  <si>
    <t>Bande proportionnel pour le PID de gestion pression constante en reprise</t>
  </si>
  <si>
    <t>Temps d'intégration pour le PID de gestion pression constante en reprise</t>
  </si>
  <si>
    <t>Temps dérivée pour le PID de gestion pression constante en reprise</t>
  </si>
  <si>
    <t>Valeur de décalage en Froid pour le calcul de la consigne de T° de soufflage</t>
  </si>
  <si>
    <t>Valeur de décalage en Chaud pour le calcul de la consigne de T° de soufflage</t>
  </si>
  <si>
    <t>Décalage de la limite haute température régulé Eco</t>
  </si>
  <si>
    <t>Décalage de la limite basse température régulée Eco</t>
  </si>
  <si>
    <t>Décalage de la T° extérieure par rapport à la T° régulée pour l'autorisation du Free Cooling</t>
  </si>
  <si>
    <t>Limite basse de la température extérieure en fonctionnement night cooling</t>
  </si>
  <si>
    <t>Seuil mini encrassement du filtre soufflage</t>
  </si>
  <si>
    <t>Seuil mini encrassement du filtre reprise</t>
  </si>
  <si>
    <t>Calibrage des sondes de température extraction</t>
  </si>
  <si>
    <t>Calibrage des sondes de température introduction</t>
  </si>
  <si>
    <t>Calibrage des sondes de température air neuf</t>
  </si>
  <si>
    <t>Calibrage des sondes de qualité d'air</t>
  </si>
  <si>
    <t>Calibrage des sondes de température déporté en gaine introduction</t>
  </si>
  <si>
    <t>Calibrage des sondes de pression en gaine introduction</t>
  </si>
  <si>
    <t>Compensation du seuil de détection filtre sale au soufflage</t>
  </si>
  <si>
    <t>Compensation du seuil de détection filtre bouché au soufflage</t>
  </si>
  <si>
    <t>Compensation du seuil de détection filtre sale à la reprise</t>
  </si>
  <si>
    <t>Compensation du seuil de détection filtre bouché à la reprise</t>
  </si>
  <si>
    <t>Calibrage de la sonde température ambiance</t>
  </si>
  <si>
    <t>Pression gaine compensée : choix d'activer ou non cette fonction</t>
  </si>
  <si>
    <t>Dégradation débit Air Neuf : choix d'activer ou non cette fonction</t>
  </si>
  <si>
    <t>N° SO (4 premiers chiffres)</t>
  </si>
  <si>
    <t>N° SO (4 derniers chiffres)</t>
  </si>
  <si>
    <t>N° Coffret (4 premiers chiffres)</t>
  </si>
  <si>
    <t>N° Coffret  (4 derniers chiffres)</t>
  </si>
  <si>
    <t>Température de soufflage</t>
  </si>
  <si>
    <t>V</t>
  </si>
  <si>
    <t>Température de reprise</t>
  </si>
  <si>
    <t>Température d'air ambiant</t>
  </si>
  <si>
    <t>thTune (c3) = Avec</t>
  </si>
  <si>
    <t>Température d'air neuf</t>
  </si>
  <si>
    <t>Valeur de la température extérieure</t>
  </si>
  <si>
    <t>T° compensée (p2) = Avec OU Qv compensé (p2) = Avec</t>
  </si>
  <si>
    <t>Débit du flux d'air introduit</t>
  </si>
  <si>
    <t>Débit du flux d'air extraction</t>
  </si>
  <si>
    <t>Valeur de la pression en gaine introduction</t>
  </si>
  <si>
    <t>Encrassement du filtre introduction</t>
  </si>
  <si>
    <t>Encrassement du filtre extraction</t>
  </si>
  <si>
    <t>Qualité d'air</t>
  </si>
  <si>
    <t>ppm</t>
  </si>
  <si>
    <t>Activité qualité d'air (p3) = Avec</t>
  </si>
  <si>
    <t>Encrassement du récupérateur sur l'air extrait</t>
  </si>
  <si>
    <t>Contrôle gel récupérateur(c3) = Encrassement</t>
  </si>
  <si>
    <t>Contrôle de marche du ventilateur introduction</t>
  </si>
  <si>
    <t>Contrôle de marche du ventilateur extraction</t>
  </si>
  <si>
    <t>Contrôle Incendie</t>
  </si>
  <si>
    <t>Incendie (p2) = Avec</t>
  </si>
  <si>
    <t>Contrôle marche du récupérateur rotatif</t>
  </si>
  <si>
    <t>Thermostat change over</t>
  </si>
  <si>
    <t>Batterie 1 = Mixte</t>
  </si>
  <si>
    <t>Batterie électrique de préchauffage</t>
  </si>
  <si>
    <t>Présence batterie électrique de préchauffage</t>
  </si>
  <si>
    <t>Batterie électrique de chauffage</t>
  </si>
  <si>
    <t>Présence batterie électrique de chauffage</t>
  </si>
  <si>
    <t>Contrôle de marche de la pompe de la batterie hydraulique 1</t>
  </si>
  <si>
    <t>Activation pompe 1 (c3) = Avec</t>
  </si>
  <si>
    <t>Contrôle de marche de la pompe de la batterie hydraulique 2</t>
  </si>
  <si>
    <t>Activation pompe 2 (c3) = Avec</t>
  </si>
  <si>
    <t>Contrôle de l'humidificateur</t>
  </si>
  <si>
    <t>Activation humidificateur (c3) = Avec</t>
  </si>
  <si>
    <t>Commande délestage batterie électrique</t>
  </si>
  <si>
    <t>Présence batterie électrique</t>
  </si>
  <si>
    <t>Commande à distance ou Détection de présence</t>
  </si>
  <si>
    <t>Activation détecteur IR (c3) = Avec OU activation ordre à distance (c3) = Avec</t>
  </si>
  <si>
    <t>Commande du ventilateur introduction</t>
  </si>
  <si>
    <t>Commande du ventilateur extraction</t>
  </si>
  <si>
    <t>Commande de la vanne de la batterie hydraulique 1</t>
  </si>
  <si>
    <t>Choix de la batterie 1 (c2) ≠ Sans</t>
  </si>
  <si>
    <t>Commande de la vanne de la batterie hydraulique 2</t>
  </si>
  <si>
    <t>Commande de la vitesse de la roue de récupération</t>
  </si>
  <si>
    <t>Valeur d'ouverture du registre de bypass du récupérateur</t>
  </si>
  <si>
    <t>Etat de la commande de bypass du récupérateur</t>
  </si>
  <si>
    <t>0 : aucune commande</t>
  </si>
  <si>
    <t xml:space="preserve">1 : ouverture </t>
  </si>
  <si>
    <t>2 : fermeture</t>
  </si>
  <si>
    <t>Relais de la synthèse des défauts "Danger"</t>
  </si>
  <si>
    <t>Relais de la synthèse des défauts "Maintenance"</t>
  </si>
  <si>
    <t>Commande du registre d'isolement de l'unité</t>
  </si>
  <si>
    <t>Activation fonction registre (c3) = Avec</t>
  </si>
  <si>
    <t>Commande 1 des batteries électriques</t>
  </si>
  <si>
    <t>Type de batterie élec (C1) = Batterie électrique 1 étage préchauffage
ou
Batterie électrique 2 étages préchauffage 
ou
 Batterie électrique 1 étage préchauffage + 1 étage chauffage intégrée 
ou
 Batterie électrique 1 étage préchauffage + 1 étage chauffage déportée 
ou
Batterie électrique 2 étages chauffage intégrée 
ou
Batterie électrique 2 étages chauffage déportée 
ou 
Présence d'une batterie électrique avec triac de préchauffage</t>
  </si>
  <si>
    <t>Commande 2 des batteries électriques</t>
  </si>
  <si>
    <t>Type de batterie élec (C1) = Batterie électrique 2 étages préchauffage 
ou
 Batterie électrique 1 étage préchauffage + 1 étage chauffage intégrée 
ou
 Batterie électrique 1 étage préchauffage + 1 étage chauffage déportée 
ou 
Batterie électrique 2 étages chauffage intégrée 
ou
 Batterie électrique 2 étages chauffage déportée 
ou
 Présence d'une batterie électrique avec triac intégrée ou 
Présence d'une batterie électrique avec triac déportée</t>
  </si>
  <si>
    <t>Commande de la pompe de la batterie hydraulique 1</t>
  </si>
  <si>
    <t>Commande de la pompe de la batterie hydraulique 2</t>
  </si>
  <si>
    <t>Commande de la production calorifique externe (chaudière ou PAC)</t>
  </si>
  <si>
    <t>Type de générateur externe (c4) ≠ Sans</t>
  </si>
  <si>
    <t>Autorisation de fonctionnement de l'humidificateur</t>
  </si>
  <si>
    <t>Valeur d'ouverture du  registre de mélange</t>
  </si>
  <si>
    <t>Etat de la commande du registre de mélange</t>
  </si>
  <si>
    <t>Consigne calculé de la régulation de la température soufflage</t>
  </si>
  <si>
    <t>Choix de la température régulée = reprise ou ambiance</t>
  </si>
  <si>
    <t>Consigne calculée de détection de gel du récupérateur par mesure de la perte de charge sur l'air extrait</t>
  </si>
  <si>
    <t>Contrôle gel récupérateur = Encrassement</t>
  </si>
  <si>
    <t>Consigne calculée de détection du niveau "Filtre sale" introduction</t>
  </si>
  <si>
    <t>Consigne calculée de détection du niveau "Filtre sale" extraction</t>
  </si>
  <si>
    <t>Consigne calculée de détection du niveau "Filtre bouché" introduction</t>
  </si>
  <si>
    <t>Consigne calculée de détection du niveau "Filtre bouché" extraction</t>
  </si>
  <si>
    <t>Compteurs temps de fonctionnement des ventilateurs introduction</t>
  </si>
  <si>
    <t>en heures</t>
  </si>
  <si>
    <t>Remise à zéro des compteurs possible</t>
  </si>
  <si>
    <t>Compteurs temps de fonctionnement des ventilateurs extraction</t>
  </si>
  <si>
    <t>Compteurs temps de fonctionnement des batteries électrique 1</t>
  </si>
  <si>
    <t>Remise à zéro des compteurs possibles</t>
  </si>
  <si>
    <t>Compteurs temps de fonctionnement des batteries électrique 2</t>
  </si>
  <si>
    <t>Numéro de version soft</t>
  </si>
  <si>
    <t>Numéro d'indice</t>
  </si>
  <si>
    <t>Jour</t>
  </si>
  <si>
    <t>Mois</t>
  </si>
  <si>
    <t>Année</t>
  </si>
  <si>
    <t>Version du bios</t>
  </si>
  <si>
    <t>Indice bios</t>
  </si>
  <si>
    <t>Version boot</t>
  </si>
  <si>
    <t>Indice boot</t>
  </si>
  <si>
    <t>Etat unité</t>
  </si>
  <si>
    <t>0 : Arrêt</t>
  </si>
  <si>
    <t>1 : Ouverture Registre</t>
  </si>
  <si>
    <t>2 : Marche</t>
  </si>
  <si>
    <t>3 : Marche apres coupure</t>
  </si>
  <si>
    <t>4 : Stand-by</t>
  </si>
  <si>
    <t>5 : Arrêt par défaut</t>
  </si>
  <si>
    <t>6 : Arrêt par GTC</t>
  </si>
  <si>
    <t>7 : Post-ventilation</t>
  </si>
  <si>
    <t>8 : Autonome</t>
  </si>
  <si>
    <t>9 : Mode manuel</t>
  </si>
  <si>
    <t>Besoin en chaud fourni par l'unité</t>
  </si>
  <si>
    <t>Besoin en froid fourni par l'unité</t>
  </si>
  <si>
    <t xml:space="preserve">    3.5  Défauts et forçage</t>
  </si>
  <si>
    <t>Défaut de niveau d'importance 0 (défaut Danger)</t>
  </si>
  <si>
    <t>Défaut de niveau d'importance 10 (défaut Maintenance)</t>
  </si>
  <si>
    <t>Présence alarme protection du motoventilateur introduction</t>
  </si>
  <si>
    <t>Présence alarme filtre introduction sale</t>
  </si>
  <si>
    <t>Présence alarme incendie</t>
  </si>
  <si>
    <t>Présence alarme risque de gel de la batterie hydraulique interne</t>
  </si>
  <si>
    <t>Présence alarme batterie électrique de chauffage</t>
  </si>
  <si>
    <t>Présence alarme protection du motoventilateur extraction</t>
  </si>
  <si>
    <t>Présence alarme filtre introduction bouché</t>
  </si>
  <si>
    <t>Présence alarme filtre extraction sale</t>
  </si>
  <si>
    <t>Présence alarme filtre extraction bouché</t>
  </si>
  <si>
    <t>Présence alarme récupérateur rotatif</t>
  </si>
  <si>
    <t>Présence alarme récupérateur givré. Contrôle encrassement</t>
  </si>
  <si>
    <t>Présence alarme pile de l'horloge à remplacer</t>
  </si>
  <si>
    <t>Présence alarme humidificateur</t>
  </si>
  <si>
    <t>Présence alarme récupérateur givré. Température de fonctionnement trop basse</t>
  </si>
  <si>
    <t>Présence alarme défaut de la sonde de pression B1</t>
  </si>
  <si>
    <t>Présence alarme défaut de la sonde de pression B2</t>
  </si>
  <si>
    <t>Présence alarme défaut de la sonde de pression B3</t>
  </si>
  <si>
    <t>Présence alarme défaut de la sonde de pression B4</t>
  </si>
  <si>
    <t>Présence alarme défaut de la sonde de pression B5</t>
  </si>
  <si>
    <t>Présence alarme défaut de la sonde de pression B6</t>
  </si>
  <si>
    <t>Présence alarme défaut de la sonde de qualité d'air</t>
  </si>
  <si>
    <t>Présence alarme défaut de la sonde de pression B8</t>
  </si>
  <si>
    <t>Présence alarme défaut de la sonde de pression B9</t>
  </si>
  <si>
    <t>Présence alarme risque de gel de la batterie hydraulique en gaine</t>
  </si>
  <si>
    <t>Présence alarme batterie électrique de préchauffage</t>
  </si>
  <si>
    <t>Présence alarme pompe 1</t>
  </si>
  <si>
    <t>Présence alarme pompe 2</t>
  </si>
  <si>
    <t>Forçage sortie ventilateurs intro et extra</t>
  </si>
  <si>
    <t>0 : libre  /  1 : forcee</t>
  </si>
  <si>
    <t>Forçage sortie ventilateur introduction</t>
  </si>
  <si>
    <t>0 : ouvert  /  1 : fermé</t>
  </si>
  <si>
    <t>Forçage sortie ventilateur extraction</t>
  </si>
  <si>
    <t>Forçage sortie registre</t>
  </si>
  <si>
    <t>Forçage état sortie registre</t>
  </si>
  <si>
    <t>Forçage sortie vannes</t>
  </si>
  <si>
    <t>Forçage vanne batterie 1</t>
  </si>
  <si>
    <t>Forçage vanne batterie 2</t>
  </si>
  <si>
    <t>Forçage sortie pompes</t>
  </si>
  <si>
    <t>Forçage pompe batterie 1</t>
  </si>
  <si>
    <t>Forçage pompe batterie 2</t>
  </si>
  <si>
    <t>Forçage sorties roue</t>
  </si>
  <si>
    <t>Forçage sortie vitesse roue</t>
  </si>
  <si>
    <t>Forçage sortie relais défaut</t>
  </si>
  <si>
    <t>Forçage sortie relais défaut important</t>
  </si>
  <si>
    <t>Forçage sortie relais défaut simple</t>
  </si>
  <si>
    <t>Forçage sorties bipasse</t>
  </si>
  <si>
    <t>Forçage sortie ouverture bipasse</t>
  </si>
  <si>
    <t>Forçage sortie fermeture bipasse</t>
  </si>
  <si>
    <t>Etat Sortie Bipasse récupérateur</t>
  </si>
  <si>
    <t>Forçage sortie batterie électrique</t>
  </si>
  <si>
    <t>Forçage sortie étage 1 batterie électrique</t>
  </si>
  <si>
    <t>Forçage sortie étage 2 batterie électrique</t>
  </si>
  <si>
    <t>Forçage sorties registre mélange</t>
  </si>
  <si>
    <t>Forçage sortie ouverture registre mélange</t>
  </si>
  <si>
    <t>Forçage sortie fermeture registre mélange</t>
  </si>
  <si>
    <t>Etat Sortie registre mélange</t>
  </si>
  <si>
    <t>Forçage sortie Pac ou chaudière</t>
  </si>
  <si>
    <t>Forçage état sortie Pac ou chaudière</t>
  </si>
  <si>
    <t>Forçage sortie humidificateur</t>
  </si>
  <si>
    <t>Forçage état sortie humidificateur</t>
  </si>
  <si>
    <t>Forçage sorties registre isolement</t>
  </si>
  <si>
    <t>Forçage sortie ouverture registre isolement</t>
  </si>
  <si>
    <t>Forçage sortie fermeture registre isolement</t>
  </si>
  <si>
    <t>Etat Sortie registre isolement</t>
  </si>
  <si>
    <r>
      <rPr>
        <sz val="9"/>
        <color theme="1"/>
        <rFont val="Arial"/>
        <family val="2"/>
      </rPr>
      <t>00</t>
    </r>
  </si>
  <si>
    <r>
      <rPr>
        <sz val="9"/>
        <rFont val="Arial"/>
        <family val="2"/>
      </rPr>
      <t>Pa</t>
    </r>
  </si>
  <si>
    <r>
      <rPr>
        <sz val="9"/>
        <rFont val="Arial"/>
        <family val="2"/>
      </rPr>
      <t>°C</t>
    </r>
  </si>
  <si>
    <r>
      <rPr>
        <sz val="9"/>
        <rFont val="Arial"/>
        <family val="2"/>
      </rPr>
      <t>ppm</t>
    </r>
  </si>
  <si>
    <r>
      <rPr>
        <sz val="9"/>
        <rFont val="Arial"/>
        <family val="2"/>
      </rPr>
      <t>%</t>
    </r>
  </si>
  <si>
    <r>
      <rPr>
        <sz val="9"/>
        <rFont val="Arial"/>
        <family val="2"/>
      </rPr>
      <t>s</t>
    </r>
  </si>
  <si>
    <r>
      <rPr>
        <sz val="9"/>
        <rFont val="Arial"/>
        <family val="2"/>
      </rPr>
      <t>R</t>
    </r>
  </si>
  <si>
    <r>
      <rPr>
        <sz val="9"/>
        <color theme="1"/>
        <rFont val="Arial"/>
        <family val="2"/>
      </rPr>
      <t>---</t>
    </r>
  </si>
  <si>
    <r>
      <rPr>
        <b/>
        <sz val="9"/>
        <color theme="1"/>
        <rFont val="Arial"/>
        <family val="2"/>
      </rPr>
      <t xml:space="preserve">Suffix </t>
    </r>
  </si>
  <si>
    <r>
      <rPr>
        <b/>
        <sz val="9"/>
        <color theme="1"/>
        <rFont val="Arial"/>
        <family val="2"/>
      </rPr>
      <t>Date</t>
    </r>
  </si>
  <si>
    <r>
      <rPr>
        <b/>
        <sz val="9"/>
        <color theme="1"/>
        <rFont val="Arial"/>
        <family val="2"/>
      </rPr>
      <t>Software version</t>
    </r>
  </si>
  <si>
    <r>
      <rPr>
        <b/>
        <sz val="9"/>
        <color theme="1"/>
        <rFont val="Arial"/>
        <family val="2"/>
      </rPr>
      <t>Description of the modification</t>
    </r>
  </si>
  <si>
    <r>
      <rPr>
        <b/>
        <sz val="10"/>
        <color theme="1"/>
        <rFont val="Arial"/>
        <family val="2"/>
      </rPr>
      <t xml:space="preserve"> ● Transmission mode.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Serial, asynchronous, half duplex RTU mode.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   - 1 start bit, 
    - 8 data bits, 
    - Parity is configured to None.
    - The number of stop bits is 2.
    - Transmission speed can be configured in the communication menu.
    - The unit number on the bus can be configured in the communication menu.</t>
    </r>
  </si>
  <si>
    <r>
      <rPr>
        <b/>
        <sz val="10"/>
        <color theme="1"/>
        <rFont val="Arial"/>
        <family val="2"/>
      </rPr>
      <t>3 - Table of information contained in the registers</t>
    </r>
  </si>
  <si>
    <r>
      <rPr>
        <b/>
        <sz val="9"/>
        <color theme="1"/>
        <rFont val="Arial"/>
        <family val="2"/>
      </rPr>
      <t xml:space="preserve">    3.1 - Setpoints</t>
    </r>
  </si>
  <si>
    <r>
      <rPr>
        <b/>
        <sz val="9"/>
        <rFont val="Arial"/>
        <family val="2"/>
      </rPr>
      <t>Display condition on the controller</t>
    </r>
  </si>
  <si>
    <r>
      <rPr>
        <b/>
        <sz val="9"/>
        <rFont val="Arial"/>
        <family val="2"/>
      </rPr>
      <t>Available from</t>
    </r>
    <r>
      <rPr>
        <b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 version</t>
    </r>
  </si>
  <si>
    <r>
      <rPr>
        <b/>
        <sz val="9"/>
        <rFont val="Arial"/>
        <family val="2"/>
      </rPr>
      <t>Persistent/Volatile</t>
    </r>
  </si>
  <si>
    <r>
      <rPr>
        <b/>
        <sz val="9"/>
        <rFont val="Arial"/>
        <family val="2"/>
      </rPr>
      <t>Category</t>
    </r>
  </si>
  <si>
    <r>
      <rPr>
        <b/>
        <sz val="9"/>
        <rFont val="Arial"/>
        <family val="2"/>
      </rPr>
      <t>Subcategory</t>
    </r>
  </si>
  <si>
    <r>
      <rPr>
        <b/>
        <sz val="9"/>
        <rFont val="Arial"/>
        <family val="2"/>
      </rPr>
      <t>Board initialisation value</t>
    </r>
  </si>
  <si>
    <r>
      <rPr>
        <sz val="9"/>
        <rFont val="Arial"/>
        <family val="2"/>
      </rPr>
      <t>R/W</t>
    </r>
  </si>
  <si>
    <r>
      <rPr>
        <sz val="9"/>
        <color theme="1"/>
        <rFont val="Arial"/>
        <family val="2"/>
      </rPr>
      <t>Cooling Comfort regulated temperature setpoint</t>
    </r>
  </si>
  <si>
    <r>
      <rPr>
        <sz val="9"/>
        <color theme="1"/>
        <rFont val="Arial"/>
        <family val="2"/>
      </rPr>
      <t>Cooling Eco regulated temperature setpoint</t>
    </r>
  </si>
  <si>
    <r>
      <rPr>
        <sz val="9"/>
        <color theme="1"/>
        <rFont val="Arial"/>
        <family val="2"/>
      </rPr>
      <t>Heating Comfort regulated temperature setpoint</t>
    </r>
  </si>
  <si>
    <r>
      <rPr>
        <sz val="9"/>
        <color theme="1"/>
        <rFont val="Arial"/>
        <family val="2"/>
      </rPr>
      <t>Heating Eco regulated temperature setpoint</t>
    </r>
  </si>
  <si>
    <r>
      <rPr>
        <sz val="9"/>
        <color theme="1"/>
        <rFont val="Arial"/>
        <family val="2"/>
      </rPr>
      <t>Cooling Comfort supply air temperature setpoint</t>
    </r>
  </si>
  <si>
    <r>
      <rPr>
        <sz val="9"/>
        <color theme="1"/>
        <rFont val="Arial"/>
        <family val="2"/>
      </rPr>
      <t>Cooling Eco supply air temperature setpoint</t>
    </r>
  </si>
  <si>
    <r>
      <rPr>
        <sz val="9"/>
        <color theme="1"/>
        <rFont val="Arial"/>
        <family val="2"/>
      </rPr>
      <t>Heating Comfort supply air temperature setpoint</t>
    </r>
  </si>
  <si>
    <r>
      <rPr>
        <sz val="9"/>
        <color theme="1"/>
        <rFont val="Arial"/>
        <family val="2"/>
      </rPr>
      <t>Heating Eco supply air temperature setpoint</t>
    </r>
  </si>
  <si>
    <r>
      <rPr>
        <sz val="9"/>
        <rFont val="Arial"/>
        <family val="2"/>
      </rPr>
      <t>0 to 23</t>
    </r>
  </si>
  <si>
    <r>
      <rPr>
        <sz val="9"/>
        <rFont val="Arial"/>
        <family val="2"/>
      </rPr>
      <t>0 to 59</t>
    </r>
  </si>
  <si>
    <r>
      <rPr>
        <sz val="9"/>
        <color theme="1"/>
        <rFont val="Arial"/>
        <family val="2"/>
      </rPr>
      <t>Controlled temperature selection</t>
    </r>
  </si>
  <si>
    <r>
      <rPr>
        <sz val="9"/>
        <color theme="1"/>
        <rFont val="Arial"/>
        <family val="2"/>
      </rPr>
      <t>Shift in the Eco controlled upper temperature limit</t>
    </r>
  </si>
  <si>
    <r>
      <rPr>
        <sz val="9"/>
        <color theme="1"/>
        <rFont val="Arial"/>
        <family val="2"/>
      </rPr>
      <t>Shift in the Eco controlled lower temperature limit</t>
    </r>
  </si>
  <si>
    <r>
      <rPr>
        <sz val="9"/>
        <color theme="1"/>
        <rFont val="Arial"/>
        <family val="2"/>
      </rPr>
      <t>Supply air temperature</t>
    </r>
  </si>
  <si>
    <r>
      <rPr>
        <sz val="9"/>
        <color theme="1"/>
        <rFont val="Arial"/>
        <family val="2"/>
      </rPr>
      <t>Return air temperature</t>
    </r>
  </si>
  <si>
    <r>
      <rPr>
        <sz val="9"/>
        <color theme="1"/>
        <rFont val="Arial"/>
        <family val="2"/>
      </rPr>
      <t>Fresh air temperature</t>
    </r>
  </si>
  <si>
    <r>
      <rPr>
        <sz val="9"/>
        <rFont val="Arial"/>
        <family val="2"/>
      </rPr>
      <t>0: Off</t>
    </r>
  </si>
  <si>
    <r>
      <rPr>
        <b/>
        <sz val="10"/>
        <rFont val="Arial"/>
        <family val="2"/>
      </rPr>
      <t>Display condition on the controller</t>
    </r>
  </si>
  <si>
    <r>
      <rPr>
        <b/>
        <sz val="10"/>
        <rFont val="Arial"/>
        <family val="2"/>
      </rPr>
      <t>Available from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 version</t>
    </r>
  </si>
  <si>
    <r>
      <rPr>
        <b/>
        <sz val="10"/>
        <rFont val="Arial"/>
        <family val="2"/>
      </rPr>
      <t>Persistent/Volatile</t>
    </r>
  </si>
  <si>
    <r>
      <rPr>
        <b/>
        <sz val="10"/>
        <rFont val="Arial"/>
        <family val="2"/>
      </rPr>
      <t>Category</t>
    </r>
  </si>
  <si>
    <r>
      <rPr>
        <b/>
        <sz val="10"/>
        <rFont val="Arial"/>
        <family val="2"/>
      </rPr>
      <t>Subcategory</t>
    </r>
  </si>
  <si>
    <r>
      <rPr>
        <b/>
        <sz val="10"/>
        <rFont val="Arial"/>
        <family val="2"/>
      </rPr>
      <t>Board initialisation value</t>
    </r>
  </si>
  <si>
    <r>
      <rPr>
        <sz val="9"/>
        <color theme="1"/>
        <rFont val="Arial"/>
        <family val="2"/>
      </rPr>
      <t>V07.00</t>
    </r>
  </si>
  <si>
    <r>
      <rPr>
        <sz val="9"/>
        <rFont val="Arial"/>
        <family val="2"/>
      </rPr>
      <t>Integer</t>
    </r>
  </si>
  <si>
    <r>
      <rPr>
        <sz val="9"/>
        <color theme="1"/>
        <rFont val="Arial"/>
        <family val="2"/>
      </rPr>
      <t>P</t>
    </r>
  </si>
  <si>
    <r>
      <rPr>
        <b/>
        <sz val="9"/>
        <rFont val="Arial"/>
        <family val="2"/>
      </rPr>
      <t xml:space="preserve">    3.2 Machine parameters</t>
    </r>
  </si>
  <si>
    <r>
      <rPr>
        <sz val="9"/>
        <color theme="1"/>
        <rFont val="Arial"/>
        <family val="2"/>
      </rPr>
      <t>Integer</t>
    </r>
  </si>
  <si>
    <r>
      <rPr>
        <sz val="9"/>
        <rFont val="Arial"/>
        <family val="2"/>
      </rPr>
      <t>0: Classic 1000 RHE</t>
    </r>
  </si>
  <si>
    <r>
      <rPr>
        <sz val="9"/>
        <rFont val="Arial"/>
        <family val="2"/>
      </rPr>
      <t xml:space="preserve">1: Classic 1500 RHE  </t>
    </r>
  </si>
  <si>
    <r>
      <rPr>
        <sz val="9"/>
        <rFont val="Arial"/>
        <family val="2"/>
      </rPr>
      <t>2: Classic 2000 RHE</t>
    </r>
  </si>
  <si>
    <r>
      <rPr>
        <sz val="9"/>
        <rFont val="Arial"/>
        <family val="2"/>
      </rPr>
      <t>3: Classic 2500 RHE</t>
    </r>
  </si>
  <si>
    <r>
      <rPr>
        <sz val="9"/>
        <rFont val="Arial"/>
        <family val="2"/>
      </rPr>
      <t>4: Classic 3000 RHE</t>
    </r>
  </si>
  <si>
    <r>
      <rPr>
        <sz val="9"/>
        <rFont val="Arial"/>
        <family val="2"/>
      </rPr>
      <t>5: Classic 4000 RHE</t>
    </r>
  </si>
  <si>
    <r>
      <rPr>
        <sz val="9"/>
        <rFont val="Arial"/>
        <family val="2"/>
      </rPr>
      <t>6: Classic 5000 RHE</t>
    </r>
  </si>
  <si>
    <r>
      <rPr>
        <sz val="9"/>
        <rFont val="Arial"/>
        <family val="2"/>
      </rPr>
      <t>7: Classic 6000 RHE</t>
    </r>
  </si>
  <si>
    <r>
      <rPr>
        <sz val="9"/>
        <rFont val="Arial"/>
        <family val="2"/>
      </rPr>
      <t>8: Classic 7500 RHE</t>
    </r>
  </si>
  <si>
    <r>
      <rPr>
        <sz val="9"/>
        <rFont val="Arial"/>
        <family val="2"/>
      </rPr>
      <t>9: Classic 10000 RHE</t>
    </r>
  </si>
  <si>
    <r>
      <rPr>
        <sz val="9"/>
        <rFont val="Arial"/>
        <family val="2"/>
      </rPr>
      <t>10: Classic 15000 RHE</t>
    </r>
  </si>
  <si>
    <r>
      <rPr>
        <sz val="9"/>
        <rFont val="Arial"/>
        <family val="2"/>
      </rPr>
      <t>18: Classic 1000</t>
    </r>
  </si>
  <si>
    <r>
      <rPr>
        <sz val="9"/>
        <rFont val="Arial"/>
        <family val="2"/>
      </rPr>
      <t>19: Classic 2000</t>
    </r>
  </si>
  <si>
    <r>
      <rPr>
        <sz val="9"/>
        <rFont val="Arial"/>
        <family val="2"/>
      </rPr>
      <t>20: Classic 3000</t>
    </r>
  </si>
  <si>
    <r>
      <rPr>
        <sz val="9"/>
        <rFont val="Arial"/>
        <family val="2"/>
      </rPr>
      <t>21: Classic 4000</t>
    </r>
  </si>
  <si>
    <r>
      <rPr>
        <sz val="9"/>
        <rFont val="Arial"/>
        <family val="2"/>
      </rPr>
      <t>22: Classic 6000</t>
    </r>
  </si>
  <si>
    <r>
      <rPr>
        <sz val="9"/>
        <rFont val="Arial"/>
        <family val="2"/>
      </rPr>
      <t>0: Rots 1.1</t>
    </r>
  </si>
  <si>
    <r>
      <rPr>
        <sz val="9"/>
        <rFont val="Arial"/>
        <family val="2"/>
      </rPr>
      <t>1: Rots 1.2</t>
    </r>
  </si>
  <si>
    <r>
      <rPr>
        <sz val="9"/>
        <rFont val="Arial"/>
        <family val="2"/>
      </rPr>
      <t>2: Rots 2.1</t>
    </r>
  </si>
  <si>
    <r>
      <rPr>
        <sz val="9"/>
        <rFont val="Arial"/>
        <family val="2"/>
      </rPr>
      <t>3: Rots 2.2</t>
    </r>
  </si>
  <si>
    <r>
      <rPr>
        <sz val="9"/>
        <color theme="1"/>
        <rFont val="Arial"/>
        <family val="2"/>
      </rPr>
      <t xml:space="preserve">               </t>
    </r>
  </si>
  <si>
    <r>
      <rPr>
        <sz val="9"/>
        <rFont val="Arial"/>
        <family val="2"/>
      </rPr>
      <t>0: Qv csts, indep</t>
    </r>
  </si>
  <si>
    <r>
      <rPr>
        <sz val="9"/>
        <rFont val="Arial"/>
        <family val="2"/>
      </rPr>
      <t>4: Qv/Tregul, prop</t>
    </r>
  </si>
  <si>
    <r>
      <rPr>
        <sz val="9"/>
        <rFont val="Arial"/>
        <family val="2"/>
      </rPr>
      <t>0: 0-10V</t>
    </r>
  </si>
  <si>
    <r>
      <rPr>
        <sz val="9"/>
        <rFont val="Arial"/>
        <family val="2"/>
      </rPr>
      <t>1: Com</t>
    </r>
  </si>
  <si>
    <r>
      <rPr>
        <sz val="9"/>
        <rFont val="Arial"/>
        <family val="2"/>
      </rPr>
      <t>1: 0-5V</t>
    </r>
  </si>
  <si>
    <r>
      <rPr>
        <sz val="9"/>
        <color theme="1"/>
        <rFont val="Arial"/>
        <family val="2"/>
      </rPr>
      <t>A(x)</t>
    </r>
  </si>
  <si>
    <r>
      <rPr>
        <sz val="9"/>
        <color theme="1"/>
        <rFont val="Arial"/>
        <family val="2"/>
      </rPr>
      <t>B(y)</t>
    </r>
  </si>
  <si>
    <r>
      <rPr>
        <sz val="9"/>
        <color theme="1"/>
        <rFont val="Arial"/>
        <family val="2"/>
      </rPr>
      <t>B(x)</t>
    </r>
  </si>
  <si>
    <r>
      <rPr>
        <sz val="9"/>
        <color theme="1"/>
        <rFont val="Arial"/>
        <family val="2"/>
      </rPr>
      <t>C(y)</t>
    </r>
  </si>
  <si>
    <r>
      <rPr>
        <sz val="9"/>
        <color theme="1"/>
        <rFont val="Arial"/>
        <family val="2"/>
      </rPr>
      <t>C(x)</t>
    </r>
  </si>
  <si>
    <r>
      <rPr>
        <sz val="9"/>
        <color theme="1"/>
        <rFont val="Arial"/>
        <family val="2"/>
      </rPr>
      <t>D(y)</t>
    </r>
  </si>
  <si>
    <r>
      <rPr>
        <sz val="9"/>
        <color theme="1"/>
        <rFont val="Arial"/>
        <family val="2"/>
      </rPr>
      <t>D(x)</t>
    </r>
  </si>
  <si>
    <r>
      <rPr>
        <sz val="9"/>
        <color theme="1"/>
        <rFont val="Arial"/>
        <family val="2"/>
      </rPr>
      <t>E(x)</t>
    </r>
  </si>
  <si>
    <r>
      <rPr>
        <sz val="9"/>
        <color theme="1"/>
        <rFont val="Arial"/>
        <family val="2"/>
      </rPr>
      <t>F(y)</t>
    </r>
  </si>
  <si>
    <r>
      <rPr>
        <sz val="9"/>
        <color theme="1"/>
        <rFont val="Arial"/>
        <family val="2"/>
      </rPr>
      <t>F(x)</t>
    </r>
  </si>
  <si>
    <r>
      <rPr>
        <sz val="9"/>
        <color theme="1"/>
        <rFont val="Arial"/>
        <family val="2"/>
      </rPr>
      <t>K(y)</t>
    </r>
  </si>
  <si>
    <r>
      <rPr>
        <sz val="9"/>
        <color theme="1"/>
        <rFont val="Arial"/>
        <family val="2"/>
      </rPr>
      <t>K(x)</t>
    </r>
  </si>
  <si>
    <r>
      <rPr>
        <sz val="9"/>
        <color theme="1"/>
        <rFont val="Arial"/>
        <family val="2"/>
      </rPr>
      <t>L(y)</t>
    </r>
  </si>
  <si>
    <r>
      <rPr>
        <sz val="9"/>
        <color theme="1"/>
        <rFont val="Arial"/>
        <family val="2"/>
      </rPr>
      <t>L(x)</t>
    </r>
  </si>
  <si>
    <r>
      <rPr>
        <sz val="9"/>
        <color theme="1"/>
        <rFont val="Arial"/>
        <family val="2"/>
      </rPr>
      <t>H(x)</t>
    </r>
  </si>
  <si>
    <r>
      <rPr>
        <sz val="9"/>
        <color theme="1"/>
        <rFont val="Arial"/>
        <family val="2"/>
      </rPr>
      <t>I(x)</t>
    </r>
  </si>
  <si>
    <r>
      <rPr>
        <sz val="9"/>
        <color theme="1"/>
        <rFont val="Arial"/>
        <family val="2"/>
      </rPr>
      <t>J(x)</t>
    </r>
  </si>
  <si>
    <r>
      <rPr>
        <sz val="9"/>
        <color theme="1"/>
        <rFont val="Arial"/>
        <family val="2"/>
      </rPr>
      <t>N(x)</t>
    </r>
  </si>
  <si>
    <r>
      <rPr>
        <sz val="9"/>
        <color theme="1"/>
        <rFont val="Arial"/>
        <family val="2"/>
      </rPr>
      <t>%</t>
    </r>
  </si>
  <si>
    <r>
      <rPr>
        <sz val="9"/>
        <color theme="1"/>
        <rFont val="Arial"/>
        <family val="2"/>
      </rPr>
      <t>V</t>
    </r>
  </si>
  <si>
    <r>
      <rPr>
        <b/>
        <sz val="10"/>
        <rFont val="Arial"/>
        <family val="2"/>
      </rPr>
      <t>LIST OF MODIFICATIONS</t>
    </r>
  </si>
  <si>
    <r>
      <rPr>
        <sz val="9"/>
        <color theme="1"/>
        <rFont val="Arial"/>
        <family val="2"/>
      </rPr>
      <t>First release</t>
    </r>
  </si>
  <si>
    <r>
      <rPr>
        <b/>
        <sz val="10"/>
        <color theme="1"/>
        <rFont val="Arial"/>
        <family val="2"/>
      </rPr>
      <t>1 - RS485 communication interface.</t>
    </r>
    <r>
      <rPr>
        <sz val="9"/>
        <color theme="1"/>
        <rFont val="Arial"/>
        <family val="2"/>
      </rPr>
      <t>.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● Wiring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3-pin connector on serial card
    terminal 1: A or +
    terminal 2: B or –
    terminal 3: Earthed for potential shielding.</t>
    </r>
  </si>
  <si>
    <r>
      <rPr>
        <b/>
        <sz val="10"/>
        <color theme="1"/>
        <rFont val="Arial"/>
        <family val="2"/>
      </rPr>
      <t>2 - Functions supported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● Code for functions used.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   1 or 2: Reading of n bits
    3 or 4: Reading of multiple registers (16 bits)
    5: Write one bit function
    6: Write one register function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   8:
    11:
    15: Write n bits function
    16: Write multiple registers function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● Error codes: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   1: Unknown function code
    2: Wrong address
    3: Data error</t>
    </r>
  </si>
  <si>
    <r>
      <rPr>
        <sz val="9"/>
        <rFont val="Arial"/>
        <family val="2"/>
      </rP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/h</t>
    </r>
  </si>
  <si>
    <r>
      <rPr>
        <sz val="9"/>
        <color theme="1"/>
        <rFont val="Arial"/>
        <family val="2"/>
      </rPr>
      <t>If Fan control (p3) = 0 or 2 or 4</t>
    </r>
  </si>
  <si>
    <r>
      <rPr>
        <sz val="9"/>
        <color theme="1"/>
        <rFont val="Arial"/>
        <family val="2"/>
      </rPr>
      <t>If Fan control (p3) = 1</t>
    </r>
  </si>
  <si>
    <r>
      <rPr>
        <sz val="9"/>
        <color theme="1"/>
        <rFont val="Arial"/>
        <family val="2"/>
      </rPr>
      <t>Control setpoint for the normal Monitored heating temperature</t>
    </r>
  </si>
  <si>
    <r>
      <rPr>
        <sz val="9"/>
        <rFont val="Arial"/>
        <family val="2"/>
      </rPr>
      <t>Analogue</t>
    </r>
  </si>
  <si>
    <r>
      <rPr>
        <sz val="9"/>
        <color theme="1"/>
        <rFont val="Arial"/>
        <family val="2"/>
      </rPr>
      <t>Control setpoint for the reduced Monitored heating temperature</t>
    </r>
  </si>
  <si>
    <r>
      <rPr>
        <sz val="9"/>
        <color theme="1"/>
        <rFont val="Arial"/>
        <family val="2"/>
      </rPr>
      <t>If time_schedule = active</t>
    </r>
  </si>
  <si>
    <r>
      <rPr>
        <sz val="9"/>
        <color theme="1"/>
        <rFont val="Arial"/>
        <family val="2"/>
      </rPr>
      <t>Upper limit for calculated supply air T° setpoint</t>
    </r>
  </si>
  <si>
    <r>
      <rPr>
        <sz val="9"/>
        <color theme="1"/>
        <rFont val="Arial"/>
        <family val="2"/>
      </rPr>
      <t>Lower limit for calculated supply air T° setpoint</t>
    </r>
  </si>
  <si>
    <r>
      <rPr>
        <sz val="9"/>
        <color theme="1"/>
        <rFont val="Arial"/>
        <family val="2"/>
      </rPr>
      <t>Air quality control setpoint</t>
    </r>
  </si>
  <si>
    <r>
      <rPr>
        <sz val="9"/>
        <color theme="1"/>
        <rFont val="Arial"/>
        <family val="2"/>
      </rPr>
      <t>Air quality activation (p3) = With</t>
    </r>
  </si>
  <si>
    <r>
      <rPr>
        <sz val="9"/>
        <color rgb="FF000000"/>
        <rFont val="Arial"/>
        <family val="2"/>
      </rPr>
      <t>Control priority = Optimisation (C5) AND Selection of the set temperature = Return or Room</t>
    </r>
  </si>
  <si>
    <r>
      <rPr>
        <sz val="9"/>
        <color rgb="FF000000"/>
        <rFont val="Arial"/>
        <family val="2"/>
      </rPr>
      <t xml:space="preserve">Control priority = Optimisation (C5) </t>
    </r>
  </si>
  <si>
    <r>
      <rPr>
        <sz val="9"/>
        <color theme="1"/>
        <rFont val="Arial"/>
        <family val="2"/>
      </rPr>
      <t>Electric pre-heater stages regulation setpoint</t>
    </r>
  </si>
  <si>
    <r>
      <rPr>
        <sz val="9"/>
        <color theme="1"/>
        <rFont val="Arial"/>
        <family val="2"/>
      </rPr>
      <t xml:space="preserve">Selection of the optionally controlled electric heater function (c2) = 1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2 and no TRIAC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3 and no TRIAC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4 and no TRIAC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Coil type 2 = Pre-heating Triac</t>
    </r>
  </si>
  <si>
    <r>
      <rPr>
        <sz val="9"/>
        <color theme="1"/>
        <rFont val="Arial"/>
        <family val="2"/>
      </rPr>
      <t xml:space="preserve">Temperature setpoint in </t>
    </r>
    <r>
      <rPr>
        <sz val="9"/>
        <color theme="1"/>
        <rFont val="Arial"/>
        <family val="2"/>
      </rPr>
      <t>"Morning heating</t>
    </r>
    <r>
      <rPr>
        <sz val="9"/>
        <color theme="1"/>
        <rFont val="Arial"/>
        <family val="2"/>
      </rPr>
      <t xml:space="preserve">" mode </t>
    </r>
  </si>
  <si>
    <r>
      <rPr>
        <sz val="9"/>
        <color theme="1"/>
        <rFont val="Arial"/>
        <family val="2"/>
      </rPr>
      <t>Time schedule = Morning heating</t>
    </r>
  </si>
  <si>
    <r>
      <rPr>
        <sz val="9"/>
        <color theme="1"/>
        <rFont val="Arial"/>
        <family val="2"/>
      </rPr>
      <t xml:space="preserve">Unit reactivation setpoint in </t>
    </r>
    <r>
      <rPr>
        <sz val="9"/>
        <color theme="1"/>
        <rFont val="Arial"/>
        <family val="2"/>
      </rPr>
      <t>"standby</t>
    </r>
    <r>
      <rPr>
        <sz val="9"/>
        <color theme="1"/>
        <rFont val="Arial"/>
        <family val="2"/>
      </rPr>
      <t>" mode</t>
    </r>
  </si>
  <si>
    <r>
      <rPr>
        <sz val="9"/>
        <color theme="1"/>
        <rFont val="Arial"/>
        <family val="2"/>
      </rPr>
      <t>Time schedule = Standby</t>
    </r>
  </si>
  <si>
    <r>
      <rPr>
        <sz val="9"/>
        <color theme="1"/>
        <rFont val="Arial"/>
        <family val="2"/>
      </rPr>
      <t>Coil antifreeze protection temperature setpoint</t>
    </r>
  </si>
  <si>
    <r>
      <rPr>
        <sz val="9"/>
        <color theme="1"/>
        <rFont val="Arial"/>
        <family val="2"/>
      </rPr>
      <t xml:space="preserve">Regulation setpoint in </t>
    </r>
    <r>
      <rPr>
        <sz val="9"/>
        <color theme="1"/>
        <rFont val="Arial"/>
        <family val="2"/>
      </rPr>
      <t>"Night cooling</t>
    </r>
    <r>
      <rPr>
        <sz val="9"/>
        <color theme="1"/>
        <rFont val="Arial"/>
        <family val="2"/>
      </rPr>
      <t>" mode</t>
    </r>
  </si>
  <si>
    <r>
      <rPr>
        <sz val="9"/>
        <color theme="1"/>
        <rFont val="Arial"/>
        <family val="2"/>
      </rPr>
      <t>Time schedule = Cool night</t>
    </r>
  </si>
  <si>
    <r>
      <rPr>
        <sz val="9"/>
        <color rgb="FF000000"/>
        <rFont val="Arial"/>
        <family val="2"/>
      </rPr>
      <t>Supply air fan flow rate setpoint value during a Cool Night time schedule</t>
    </r>
  </si>
  <si>
    <r>
      <rPr>
        <sz val="9"/>
        <color rgb="FF000000"/>
        <rFont val="Arial"/>
        <family val="2"/>
      </rPr>
      <t>Return air fan flow rate setpoint value during a Cool Night time schedule</t>
    </r>
  </si>
  <si>
    <r>
      <rPr>
        <sz val="9"/>
        <color theme="1"/>
        <rFont val="Arial"/>
        <family val="2"/>
      </rPr>
      <t>Plate heat exchanger bypass opening temperature setpoint</t>
    </r>
  </si>
  <si>
    <r>
      <rPr>
        <sz val="9"/>
        <color theme="1"/>
        <rFont val="Arial"/>
        <family val="2"/>
      </rPr>
      <t>Plate heat exchanger frost detection temperature setpoint</t>
    </r>
  </si>
  <si>
    <r>
      <rPr>
        <sz val="9"/>
        <color theme="1"/>
        <rFont val="Arial"/>
        <family val="2"/>
      </rPr>
      <t>Heat recovery unit frost monitoring = Temperature</t>
    </r>
  </si>
  <si>
    <r>
      <rPr>
        <sz val="9"/>
        <color theme="1"/>
        <rFont val="Arial"/>
        <family val="2"/>
      </rPr>
      <t>Rotary plate heat exchanger frost detection temperature setpoint</t>
    </r>
  </si>
  <si>
    <r>
      <rPr>
        <sz val="9"/>
        <color theme="1"/>
        <rFont val="Arial"/>
        <family val="2"/>
      </rPr>
      <t>Min. temperature setpoint value via the th-Tune</t>
    </r>
  </si>
  <si>
    <r>
      <rPr>
        <sz val="9"/>
        <color theme="1"/>
        <rFont val="Arial"/>
        <family val="2"/>
      </rPr>
      <t>thTune (c4) = With</t>
    </r>
  </si>
  <si>
    <r>
      <rPr>
        <sz val="9"/>
        <color theme="1"/>
        <rFont val="Arial"/>
        <family val="2"/>
      </rPr>
      <t>Max. temperature setpoint value via the th-Tune</t>
    </r>
  </si>
  <si>
    <r>
      <rPr>
        <sz val="9"/>
        <color theme="1"/>
        <rFont val="Arial"/>
        <family val="2"/>
      </rPr>
      <t>Unit type and size</t>
    </r>
  </si>
  <si>
    <r>
      <rPr>
        <sz val="9"/>
        <color theme="1"/>
        <rFont val="Arial"/>
        <family val="2"/>
      </rPr>
      <t>R/W</t>
    </r>
  </si>
  <si>
    <r>
      <rPr>
        <sz val="9"/>
        <rFont val="Arial"/>
        <family val="2"/>
      </rPr>
      <t>11: Ceiling-mounted 700</t>
    </r>
  </si>
  <si>
    <r>
      <rPr>
        <sz val="9"/>
        <rFont val="Arial"/>
        <family val="2"/>
      </rPr>
      <t>12: Ceiling-mounted 1200</t>
    </r>
  </si>
  <si>
    <r>
      <rPr>
        <sz val="9"/>
        <rFont val="Arial"/>
        <family val="2"/>
      </rPr>
      <t>13: Ceiling-mounted 1600</t>
    </r>
  </si>
  <si>
    <r>
      <rPr>
        <sz val="9"/>
        <rFont val="Arial"/>
        <family val="2"/>
      </rPr>
      <t>14: Vertical 700</t>
    </r>
  </si>
  <si>
    <r>
      <rPr>
        <sz val="9"/>
        <rFont val="Arial"/>
        <family val="2"/>
      </rPr>
      <t>15: Vertical 1000</t>
    </r>
  </si>
  <si>
    <r>
      <rPr>
        <sz val="9"/>
        <rFont val="Arial"/>
        <family val="2"/>
      </rPr>
      <t>16: Vertical 1500</t>
    </r>
  </si>
  <si>
    <r>
      <rPr>
        <sz val="9"/>
        <rFont val="Arial"/>
        <family val="2"/>
      </rPr>
      <t>17: Vertical 2000</t>
    </r>
  </si>
  <si>
    <r>
      <rPr>
        <sz val="9"/>
        <color theme="1"/>
        <rFont val="Arial"/>
        <family val="2"/>
      </rPr>
      <t>Position of the unit</t>
    </r>
  </si>
  <si>
    <r>
      <rPr>
        <sz val="9"/>
        <color theme="1"/>
        <rFont val="Arial"/>
        <family val="2"/>
      </rPr>
      <t>Unit type (C0) = RHE</t>
    </r>
  </si>
  <si>
    <r>
      <rPr>
        <sz val="9"/>
        <color theme="1"/>
        <rFont val="Arial"/>
        <family val="2"/>
      </rPr>
      <t>Supply air filter coefficient F</t>
    </r>
  </si>
  <si>
    <r>
      <rPr>
        <sz val="9"/>
        <color theme="1"/>
        <rFont val="Arial"/>
        <family val="2"/>
      </rPr>
      <t>Coefficient F for the return filter</t>
    </r>
  </si>
  <si>
    <r>
      <rPr>
        <sz val="9"/>
        <color theme="1"/>
        <rFont val="Arial"/>
        <family val="2"/>
      </rPr>
      <t>Coil 1 function selection</t>
    </r>
  </si>
  <si>
    <r>
      <rPr>
        <sz val="9"/>
        <rFont val="Arial"/>
        <family val="2"/>
      </rPr>
      <t>0: None</t>
    </r>
  </si>
  <si>
    <r>
      <rPr>
        <sz val="9"/>
        <rFont val="Arial"/>
        <family val="2"/>
      </rPr>
      <t>1: Cold in duct</t>
    </r>
  </si>
  <si>
    <r>
      <rPr>
        <sz val="9"/>
        <rFont val="Arial"/>
        <family val="2"/>
      </rPr>
      <t>2: Hot in duct</t>
    </r>
  </si>
  <si>
    <r>
      <rPr>
        <sz val="9"/>
        <rFont val="Arial"/>
        <family val="2"/>
      </rPr>
      <t>3: Internal cold</t>
    </r>
  </si>
  <si>
    <r>
      <rPr>
        <sz val="9"/>
        <rFont val="Arial"/>
        <family val="2"/>
      </rPr>
      <t>4: Internal hot</t>
    </r>
  </si>
  <si>
    <r>
      <rPr>
        <sz val="9"/>
        <rFont val="Arial"/>
        <family val="2"/>
      </rPr>
      <t>5: Internal mixed</t>
    </r>
  </si>
  <si>
    <r>
      <rPr>
        <sz val="9"/>
        <rFont val="Arial"/>
        <family val="2"/>
      </rPr>
      <t>6: Mixed in duct</t>
    </r>
  </si>
  <si>
    <r>
      <rPr>
        <sz val="9"/>
        <rFont val="Arial"/>
        <family val="2"/>
      </rPr>
      <t>7: Internal triac</t>
    </r>
  </si>
  <si>
    <r>
      <rPr>
        <sz val="9"/>
        <rFont val="Arial"/>
        <family val="2"/>
      </rPr>
      <t>8: Triac in duct</t>
    </r>
  </si>
  <si>
    <r>
      <rPr>
        <sz val="9"/>
        <color theme="1"/>
        <rFont val="Arial"/>
        <family val="2"/>
      </rPr>
      <t>Coil 2 function selection</t>
    </r>
  </si>
  <si>
    <r>
      <rPr>
        <sz val="9"/>
        <rFont val="Arial"/>
        <family val="2"/>
      </rPr>
      <t>3: Pre-heating triac</t>
    </r>
  </si>
  <si>
    <r>
      <rPr>
        <sz val="9"/>
        <color theme="1"/>
        <rFont val="Arial"/>
        <family val="2"/>
      </rPr>
      <t>Selection of the optionally controlled electric heater function</t>
    </r>
  </si>
  <si>
    <r>
      <rPr>
        <sz val="9"/>
        <rFont val="Arial"/>
        <family val="2"/>
      </rPr>
      <t>1: Pre-heat 1</t>
    </r>
  </si>
  <si>
    <r>
      <rPr>
        <sz val="9"/>
        <rFont val="Arial"/>
        <family val="2"/>
      </rPr>
      <t>2: Pre-heat 2</t>
    </r>
  </si>
  <si>
    <r>
      <rPr>
        <sz val="9"/>
        <rFont val="Arial"/>
        <family val="2"/>
      </rPr>
      <t>3: Pre-heat 1 + Heat 1In</t>
    </r>
  </si>
  <si>
    <r>
      <rPr>
        <sz val="9"/>
        <rFont val="Arial"/>
        <family val="2"/>
      </rPr>
      <t>4: Pre-heat 1 + Heat 1Du</t>
    </r>
  </si>
  <si>
    <r>
      <rPr>
        <sz val="9"/>
        <rFont val="Arial"/>
        <family val="2"/>
      </rPr>
      <t>5: Heat 1In</t>
    </r>
  </si>
  <si>
    <r>
      <rPr>
        <sz val="9"/>
        <rFont val="Arial"/>
        <family val="2"/>
      </rPr>
      <t>6: Heat 2In</t>
    </r>
  </si>
  <si>
    <r>
      <rPr>
        <sz val="9"/>
        <rFont val="Arial"/>
        <family val="2"/>
      </rPr>
      <t>7: Heat 1Du</t>
    </r>
  </si>
  <si>
    <r>
      <rPr>
        <sz val="9"/>
        <color theme="1"/>
        <rFont val="Arial"/>
        <family val="2"/>
      </rPr>
      <t>Heat recovery unit frost monitoring</t>
    </r>
  </si>
  <si>
    <r>
      <rPr>
        <sz val="9"/>
        <rFont val="Arial"/>
        <family val="2"/>
      </rPr>
      <t>1: Temperature</t>
    </r>
  </si>
  <si>
    <r>
      <rPr>
        <sz val="9"/>
        <rFont val="Arial"/>
        <family val="2"/>
      </rPr>
      <t>2: Fouling level</t>
    </r>
  </si>
  <si>
    <r>
      <rPr>
        <sz val="9"/>
        <color theme="1"/>
        <rFont val="Arial"/>
        <family val="2"/>
      </rPr>
      <t>Option to activate the Damper function</t>
    </r>
  </si>
  <si>
    <r>
      <rPr>
        <sz val="9"/>
        <rFont val="Arial"/>
        <family val="2"/>
      </rPr>
      <t>Boolean</t>
    </r>
  </si>
  <si>
    <r>
      <rPr>
        <sz val="9"/>
        <rFont val="Arial"/>
        <family val="2"/>
      </rPr>
      <t>Without or with (0 or 1)</t>
    </r>
  </si>
  <si>
    <r>
      <rPr>
        <sz val="9"/>
        <color theme="1"/>
        <rFont val="Arial"/>
        <family val="2"/>
      </rPr>
      <t>Option to activate the Mix function</t>
    </r>
  </si>
  <si>
    <r>
      <rPr>
        <sz val="9"/>
        <color theme="1"/>
        <rFont val="Arial"/>
        <family val="2"/>
      </rPr>
      <t xml:space="preserve">Option to activate the </t>
    </r>
    <r>
      <rPr>
        <sz val="9"/>
        <color theme="1"/>
        <rFont val="Arial"/>
        <family val="2"/>
      </rPr>
      <t>"remote order</t>
    </r>
    <r>
      <rPr>
        <sz val="9"/>
        <color theme="1"/>
        <rFont val="Arial"/>
        <family val="2"/>
      </rPr>
      <t>" function</t>
    </r>
  </si>
  <si>
    <r>
      <rPr>
        <sz val="9"/>
        <color theme="1"/>
        <rFont val="Arial"/>
        <family val="2"/>
      </rPr>
      <t xml:space="preserve">Option to activate the </t>
    </r>
    <r>
      <rPr>
        <sz val="9"/>
        <color theme="1"/>
        <rFont val="Arial"/>
        <family val="2"/>
      </rPr>
      <t>"IR detector</t>
    </r>
    <r>
      <rPr>
        <sz val="9"/>
        <color theme="1"/>
        <rFont val="Arial"/>
        <family val="2"/>
      </rPr>
      <t>" function</t>
    </r>
  </si>
  <si>
    <r>
      <rPr>
        <sz val="9"/>
        <color theme="1"/>
        <rFont val="Arial"/>
        <family val="2"/>
      </rPr>
      <t xml:space="preserve">Option to activate the </t>
    </r>
    <r>
      <rPr>
        <sz val="9"/>
        <color theme="1"/>
        <rFont val="Arial"/>
        <family val="2"/>
      </rPr>
      <t>"Th Tune</t>
    </r>
    <r>
      <rPr>
        <sz val="9"/>
        <color theme="1"/>
        <rFont val="Arial"/>
        <family val="2"/>
      </rPr>
      <t>" function</t>
    </r>
  </si>
  <si>
    <r>
      <rPr>
        <sz val="9"/>
        <color theme="1"/>
        <rFont val="Arial"/>
        <family val="2"/>
      </rPr>
      <t>Control priority</t>
    </r>
  </si>
  <si>
    <r>
      <rPr>
        <sz val="9"/>
        <color theme="1"/>
        <rFont val="Arial"/>
        <family val="2"/>
      </rPr>
      <t>Boolean</t>
    </r>
  </si>
  <si>
    <r>
      <rPr>
        <sz val="9"/>
        <rFont val="Arial"/>
        <family val="2"/>
      </rPr>
      <t>0: Precision</t>
    </r>
  </si>
  <si>
    <r>
      <rPr>
        <sz val="9"/>
        <rFont val="Arial"/>
        <family val="2"/>
      </rPr>
      <t>1: Energy optimisation</t>
    </r>
  </si>
  <si>
    <r>
      <rPr>
        <sz val="9"/>
        <color theme="1"/>
        <rFont val="Arial"/>
        <family val="2"/>
      </rPr>
      <t>Option to activate the humidifier function</t>
    </r>
  </si>
  <si>
    <r>
      <rPr>
        <sz val="9"/>
        <color theme="1"/>
        <rFont val="Arial"/>
        <family val="2"/>
      </rPr>
      <t xml:space="preserve">Selection of external Generator type </t>
    </r>
  </si>
  <si>
    <r>
      <rPr>
        <sz val="9"/>
        <rFont val="Arial"/>
        <family val="2"/>
      </rPr>
      <t>1: Boiler</t>
    </r>
  </si>
  <si>
    <r>
      <rPr>
        <sz val="9"/>
        <rFont val="Arial"/>
        <family val="2"/>
      </rPr>
      <t>2: Heat pump in heating mode</t>
    </r>
  </si>
  <si>
    <r>
      <rPr>
        <sz val="9"/>
        <rFont val="Arial"/>
        <family val="2"/>
      </rPr>
      <t>3: Heat pump in cooling mode</t>
    </r>
  </si>
  <si>
    <r>
      <rPr>
        <sz val="9"/>
        <color theme="1"/>
        <rFont val="Arial"/>
        <family val="2"/>
      </rPr>
      <t>Option to activate the coil 1 pump function</t>
    </r>
  </si>
  <si>
    <r>
      <rPr>
        <sz val="9"/>
        <color theme="1"/>
        <rFont val="Arial"/>
        <family val="2"/>
      </rPr>
      <t>Option to activate the coil 2 pump function</t>
    </r>
  </si>
  <si>
    <r>
      <rPr>
        <b/>
        <sz val="9"/>
        <rFont val="Arial"/>
        <family val="2"/>
      </rPr>
      <t xml:space="preserve">    3.3 Settings parameters</t>
    </r>
  </si>
  <si>
    <r>
      <rPr>
        <sz val="9"/>
        <color theme="1"/>
        <rFont val="Arial"/>
        <family val="2"/>
      </rPr>
      <t>Controller language selection</t>
    </r>
  </si>
  <si>
    <r>
      <rPr>
        <sz val="9"/>
        <rFont val="Arial"/>
        <family val="2"/>
      </rPr>
      <t>0: French</t>
    </r>
  </si>
  <si>
    <r>
      <rPr>
        <sz val="9"/>
        <rFont val="Arial"/>
        <family val="2"/>
      </rPr>
      <t>1: English</t>
    </r>
  </si>
  <si>
    <r>
      <rPr>
        <sz val="9"/>
        <rFont val="Arial"/>
        <family val="2"/>
      </rPr>
      <t>2: German</t>
    </r>
  </si>
  <si>
    <r>
      <rPr>
        <sz val="9"/>
        <rFont val="Arial"/>
        <family val="2"/>
      </rPr>
      <t>3: Spanish</t>
    </r>
  </si>
  <si>
    <r>
      <rPr>
        <sz val="9"/>
        <rFont val="Arial"/>
        <family val="2"/>
      </rPr>
      <t>4: Italian</t>
    </r>
  </si>
  <si>
    <r>
      <rPr>
        <sz val="9"/>
        <rFont val="Arial"/>
        <family val="2"/>
      </rPr>
      <t>5: Dutch</t>
    </r>
  </si>
  <si>
    <r>
      <rPr>
        <sz val="9"/>
        <color theme="1"/>
        <rFont val="Arial"/>
        <family val="2"/>
      </rPr>
      <t>Controller time setting</t>
    </r>
  </si>
  <si>
    <r>
      <rPr>
        <sz val="9"/>
        <color theme="1"/>
        <rFont val="Arial"/>
        <family val="2"/>
      </rPr>
      <t>Controller minutes setting</t>
    </r>
  </si>
  <si>
    <r>
      <rPr>
        <sz val="9"/>
        <color theme="1"/>
        <rFont val="Arial"/>
        <family val="2"/>
      </rPr>
      <t>Proportional band for monitored temperature control in cooling mode</t>
    </r>
  </si>
  <si>
    <r>
      <rPr>
        <sz val="9"/>
        <color theme="1"/>
        <rFont val="Arial"/>
        <family val="2"/>
      </rPr>
      <t>Deadband value for monitored temperature control in cooling mode</t>
    </r>
  </si>
  <si>
    <r>
      <rPr>
        <sz val="9"/>
        <color theme="1"/>
        <rFont val="Arial"/>
        <family val="2"/>
      </rPr>
      <t>Integral time for monitored temperature control in cooling mode</t>
    </r>
  </si>
  <si>
    <r>
      <rPr>
        <sz val="9"/>
        <color theme="1"/>
        <rFont val="Arial"/>
        <family val="2"/>
      </rPr>
      <t>Derivative time for monitored temperature control in cooling mode</t>
    </r>
  </si>
  <si>
    <r>
      <rPr>
        <sz val="9"/>
        <color theme="1"/>
        <rFont val="Arial"/>
        <family val="2"/>
      </rPr>
      <t>Proportional band for monitored temperature control in heating mode</t>
    </r>
  </si>
  <si>
    <r>
      <rPr>
        <sz val="9"/>
        <color theme="1"/>
        <rFont val="Arial"/>
        <family val="2"/>
      </rPr>
      <t>Deadband value for monitored temperature control in heating mode</t>
    </r>
  </si>
  <si>
    <r>
      <rPr>
        <sz val="9"/>
        <color theme="1"/>
        <rFont val="Arial"/>
        <family val="2"/>
      </rPr>
      <t>Integral time for monitored temperature control in heating mode</t>
    </r>
  </si>
  <si>
    <r>
      <rPr>
        <sz val="9"/>
        <color theme="1"/>
        <rFont val="Arial"/>
        <family val="2"/>
      </rPr>
      <t>Derivative time for monitored temperature control in heating mode</t>
    </r>
  </si>
  <si>
    <r>
      <rPr>
        <sz val="9"/>
        <color theme="1"/>
        <rFont val="Arial"/>
        <family val="2"/>
      </rPr>
      <t>Return or Ambient air temperature control differentials in Cooling mode</t>
    </r>
  </si>
  <si>
    <r>
      <rPr>
        <sz val="9"/>
        <color theme="1"/>
        <rFont val="Arial"/>
        <family val="2"/>
      </rPr>
      <t>Analogue</t>
    </r>
  </si>
  <si>
    <r>
      <rPr>
        <sz val="9"/>
        <color theme="1"/>
        <rFont val="Arial"/>
        <family val="2"/>
      </rPr>
      <t>Return or Ambient air temperature control differentials in Heating mode</t>
    </r>
  </si>
  <si>
    <r>
      <rPr>
        <sz val="9"/>
        <color theme="1"/>
        <rFont val="Arial"/>
        <family val="2"/>
      </rPr>
      <t>Pressure sensor type</t>
    </r>
  </si>
  <si>
    <r>
      <rPr>
        <sz val="9"/>
        <color theme="1"/>
        <rFont val="Arial"/>
        <family val="2"/>
      </rPr>
      <t>Compensated Qv: option to activate this function</t>
    </r>
  </si>
  <si>
    <r>
      <rPr>
        <sz val="9"/>
        <color theme="1"/>
        <rFont val="Arial"/>
        <family val="2"/>
      </rPr>
      <t>Free cooling: option to activate this function</t>
    </r>
  </si>
  <si>
    <r>
      <rPr>
        <sz val="9"/>
        <color theme="1"/>
        <rFont val="Arial"/>
        <family val="2"/>
      </rPr>
      <t>Fire: option to activate this function</t>
    </r>
  </si>
  <si>
    <r>
      <rPr>
        <sz val="9"/>
        <rFont val="Arial"/>
        <family val="2"/>
      </rPr>
      <t>2: Ambient</t>
    </r>
  </si>
  <si>
    <r>
      <rPr>
        <sz val="9"/>
        <color theme="1"/>
        <rFont val="Arial"/>
        <family val="2"/>
      </rPr>
      <t>Air quality activation</t>
    </r>
  </si>
  <si>
    <r>
      <rPr>
        <sz val="9"/>
        <rFont val="Arial"/>
        <family val="2"/>
      </rPr>
      <t xml:space="preserve">0: None </t>
    </r>
  </si>
  <si>
    <r>
      <rPr>
        <sz val="9"/>
        <color theme="1"/>
        <rFont val="Arial"/>
        <family val="2"/>
      </rPr>
      <t>If Fan management (p3) ≠ 1</t>
    </r>
  </si>
  <si>
    <r>
      <rPr>
        <sz val="9"/>
        <rFont val="Arial"/>
        <family val="2"/>
      </rPr>
      <t>2: 0-10 V</t>
    </r>
  </si>
  <si>
    <r>
      <rPr>
        <sz val="9"/>
        <color theme="1"/>
        <rFont val="Arial"/>
        <family val="2"/>
      </rPr>
      <t>M factor: Proportionality factor value for flow rate and pressure control</t>
    </r>
  </si>
  <si>
    <r>
      <rPr>
        <sz val="9"/>
        <color theme="1"/>
        <rFont val="Arial"/>
        <family val="2"/>
      </rPr>
      <t>If Fan management (p3) = 1 or 3 or 4</t>
    </r>
  </si>
  <si>
    <r>
      <rPr>
        <sz val="9"/>
        <color theme="1"/>
        <rFont val="Arial"/>
        <family val="2"/>
      </rPr>
      <t>Air quality regulation proportional band</t>
    </r>
  </si>
  <si>
    <r>
      <rPr>
        <sz val="9"/>
        <color theme="1"/>
        <rFont val="Arial"/>
        <family val="2"/>
      </rPr>
      <t>If Fan management (p3) ≠ 1 AND Air quality activity = With</t>
    </r>
  </si>
  <si>
    <r>
      <rPr>
        <sz val="9"/>
        <color theme="1"/>
        <rFont val="Arial"/>
        <family val="2"/>
      </rPr>
      <t>Minimum speed value of rotary heat exchanger wheel</t>
    </r>
  </si>
  <si>
    <r>
      <rPr>
        <sz val="9"/>
        <color theme="1"/>
        <rFont val="Arial"/>
        <family val="2"/>
      </rPr>
      <t>Type of unit = Classic</t>
    </r>
  </si>
  <si>
    <r>
      <rPr>
        <sz val="9"/>
        <color theme="1"/>
        <rFont val="Arial"/>
        <family val="2"/>
      </rPr>
      <t>Opening value for the valve for heating coil 1 when the supply air ventilation is stopped</t>
    </r>
  </si>
  <si>
    <r>
      <rPr>
        <sz val="9"/>
        <color theme="1"/>
        <rFont val="Arial"/>
        <family val="2"/>
      </rPr>
      <t>Hydraulic valve 1 = present</t>
    </r>
  </si>
  <si>
    <r>
      <rPr>
        <sz val="9"/>
        <color theme="1"/>
        <rFont val="Arial"/>
        <family val="2"/>
      </rPr>
      <t>Opening value for the valve for heating coil 2 when the supply air ventilation is stopped</t>
    </r>
  </si>
  <si>
    <r>
      <rPr>
        <sz val="9"/>
        <color theme="1"/>
        <rFont val="Arial"/>
        <family val="2"/>
      </rPr>
      <t>Hydraulic valve 2 = present</t>
    </r>
  </si>
  <si>
    <r>
      <rPr>
        <sz val="9"/>
        <color theme="1"/>
        <rFont val="Arial"/>
        <family val="2"/>
      </rPr>
      <t>Regulated temperature compensation based on Outdoor temperature A(y) (see manual)</t>
    </r>
  </si>
  <si>
    <r>
      <rPr>
        <sz val="9"/>
        <color theme="1"/>
        <rFont val="Arial"/>
        <family val="2"/>
      </rPr>
      <t>Fan flow rate compensation based on Outdoor temperature E(y) (see manual)</t>
    </r>
  </si>
  <si>
    <r>
      <rPr>
        <sz val="9"/>
        <color theme="1"/>
        <rFont val="Arial"/>
        <family val="2"/>
      </rPr>
      <t>Fan flow rate compensation based on Controlled temperature G(x) (see manual)</t>
    </r>
  </si>
  <si>
    <r>
      <rPr>
        <sz val="9"/>
        <color theme="1"/>
        <rFont val="Arial"/>
        <family val="2"/>
      </rPr>
      <t>Percentage reduction in nominal flow rate/controlled T</t>
    </r>
  </si>
  <si>
    <r>
      <rPr>
        <sz val="9"/>
        <color theme="1"/>
        <rFont val="Arial"/>
        <family val="2"/>
      </rPr>
      <t xml:space="preserve">Fan flow rate degraded relative to Fresh air temperature 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M(x)</t>
    </r>
  </si>
  <si>
    <r>
      <rPr>
        <sz val="9"/>
        <color theme="1"/>
        <rFont val="Arial"/>
        <family val="2"/>
      </rPr>
      <t xml:space="preserve">Unit type </t>
    </r>
    <r>
      <rPr>
        <sz val="9"/>
        <color theme="1"/>
        <rFont val="Arial"/>
        <family val="2"/>
      </rPr>
      <t>&gt; 10 (≠ RHE)</t>
    </r>
  </si>
  <si>
    <r>
      <rPr>
        <sz val="9"/>
        <color theme="1"/>
        <rFont val="Arial"/>
        <family val="2"/>
      </rPr>
      <t xml:space="preserve">Opening value of mixing damper in </t>
    </r>
    <r>
      <rPr>
        <sz val="9"/>
        <color theme="1"/>
        <rFont val="Arial"/>
        <family val="2"/>
      </rPr>
      <t>"ECO Recirculation</t>
    </r>
    <r>
      <rPr>
        <sz val="9"/>
        <color theme="1"/>
        <rFont val="Arial"/>
        <family val="2"/>
      </rPr>
      <t>" mode</t>
    </r>
  </si>
  <si>
    <r>
      <rPr>
        <sz val="9"/>
        <color theme="1"/>
        <rFont val="Arial"/>
        <family val="2"/>
      </rPr>
      <t>Proportional band for monitored temperature control in pre-heating mode</t>
    </r>
  </si>
  <si>
    <r>
      <rPr>
        <sz val="9"/>
        <color theme="1"/>
        <rFont val="Arial"/>
        <family val="2"/>
      </rPr>
      <t>Deadband value for monitored temperature control in pre-heating mode</t>
    </r>
  </si>
  <si>
    <r>
      <rPr>
        <sz val="9"/>
        <color theme="1"/>
        <rFont val="Arial"/>
        <family val="2"/>
      </rPr>
      <t>Integral time band for monitored temperature control in pre-heating mode</t>
    </r>
  </si>
  <si>
    <r>
      <rPr>
        <sz val="9"/>
        <color theme="1"/>
        <rFont val="Arial"/>
        <family val="2"/>
      </rPr>
      <t>Derivative time band for monitored temperature control in pre-heating mode</t>
    </r>
  </si>
  <si>
    <r>
      <rPr>
        <sz val="9"/>
        <rFont val="Arial"/>
        <family val="2"/>
      </rPr>
      <t>Proportional band for the return constant pressure management PID</t>
    </r>
  </si>
  <si>
    <r>
      <rPr>
        <sz val="9"/>
        <rFont val="Arial"/>
        <family val="2"/>
      </rPr>
      <t>Integral time for the return constant pressure management PID</t>
    </r>
  </si>
  <si>
    <r>
      <rPr>
        <sz val="9"/>
        <rFont val="Arial"/>
        <family val="2"/>
      </rPr>
      <t>Derivative time for the return constant pressure management PID</t>
    </r>
  </si>
  <si>
    <r>
      <rPr>
        <sz val="9"/>
        <color theme="1"/>
        <rFont val="Arial"/>
        <family val="2"/>
      </rPr>
      <t>Cooling mode shift value for calculating the supply air T° setpoint</t>
    </r>
  </si>
  <si>
    <r>
      <rPr>
        <sz val="9"/>
        <color theme="1"/>
        <rFont val="Arial"/>
        <family val="2"/>
      </rPr>
      <t>Heating mode shift value for calculating the Supply air T° setpoint</t>
    </r>
  </si>
  <si>
    <r>
      <rPr>
        <sz val="9"/>
        <color theme="1"/>
        <rFont val="Arial"/>
        <family val="2"/>
      </rPr>
      <t>Outdoor T° shift from controlled T° for Free Cooling authorisation</t>
    </r>
  </si>
  <si>
    <r>
      <rPr>
        <sz val="9"/>
        <color theme="1"/>
        <rFont val="Arial"/>
        <family val="2"/>
      </rPr>
      <t>Outdoor temperature low limit in night cooling mode</t>
    </r>
  </si>
  <si>
    <r>
      <rPr>
        <sz val="9"/>
        <color theme="1"/>
        <rFont val="Arial"/>
        <family val="2"/>
      </rPr>
      <t>Supply air filter fouling min. threshold</t>
    </r>
  </si>
  <si>
    <r>
      <rPr>
        <sz val="9"/>
        <color theme="1"/>
        <rFont val="Arial"/>
        <family val="2"/>
      </rPr>
      <t>Return air filter fouling min. threshold</t>
    </r>
  </si>
  <si>
    <r>
      <rPr>
        <sz val="9"/>
        <color theme="1"/>
        <rFont val="Arial"/>
        <family val="2"/>
      </rPr>
      <t>Fresh air temperature sensor calibration</t>
    </r>
  </si>
  <si>
    <r>
      <rPr>
        <sz val="9"/>
        <color theme="1"/>
        <rFont val="Arial"/>
        <family val="2"/>
      </rPr>
      <t>Air quality sensor calibration</t>
    </r>
  </si>
  <si>
    <r>
      <rPr>
        <sz val="9"/>
        <color theme="1"/>
        <rFont val="Arial"/>
        <family val="2"/>
      </rPr>
      <t>Supply air filter dirty detection threshold compensation</t>
    </r>
  </si>
  <si>
    <r>
      <rPr>
        <sz val="9"/>
        <color theme="1"/>
        <rFont val="Arial"/>
        <family val="2"/>
      </rPr>
      <t>Supply air filter clogged detection threshold compensation</t>
    </r>
  </si>
  <si>
    <r>
      <rPr>
        <sz val="9"/>
        <color theme="1"/>
        <rFont val="Arial"/>
        <family val="2"/>
      </rPr>
      <t>Return air filter dirty detection threshold compensation</t>
    </r>
  </si>
  <si>
    <r>
      <rPr>
        <sz val="9"/>
        <color theme="1"/>
        <rFont val="Arial"/>
        <family val="2"/>
      </rPr>
      <t>Return air filter clogged detection threshold compensation</t>
    </r>
  </si>
  <si>
    <r>
      <rPr>
        <sz val="9"/>
        <color theme="1"/>
        <rFont val="Arial"/>
        <family val="2"/>
      </rPr>
      <t>Calibration of room temperature sensor</t>
    </r>
  </si>
  <si>
    <r>
      <rPr>
        <sz val="9"/>
        <color theme="1"/>
        <rFont val="Arial"/>
        <family val="2"/>
      </rPr>
      <t>Compensated duct pressure: option to activate this function</t>
    </r>
  </si>
  <si>
    <r>
      <rPr>
        <sz val="9"/>
        <color theme="1"/>
        <rFont val="Arial"/>
        <family val="2"/>
      </rPr>
      <t>Fresh air flow rate degradation: option to activate this function</t>
    </r>
  </si>
  <si>
    <r>
      <rPr>
        <sz val="9"/>
        <color theme="1"/>
        <rFont val="Arial"/>
        <family val="2"/>
      </rPr>
      <t>Min. air flow rate to authorise elec. heaters.</t>
    </r>
  </si>
  <si>
    <r>
      <rPr>
        <sz val="9"/>
        <rFont val="Arial"/>
        <family val="2"/>
      </rPr>
      <t>SO no. (first 4 digits)</t>
    </r>
  </si>
  <si>
    <r>
      <rPr>
        <sz val="9"/>
        <rFont val="Arial"/>
        <family val="2"/>
      </rPr>
      <t>SO no. (last 4 digits)</t>
    </r>
  </si>
  <si>
    <r>
      <rPr>
        <sz val="9"/>
        <rFont val="Arial"/>
        <family val="2"/>
      </rPr>
      <t>Box no. (first 4 digits)</t>
    </r>
  </si>
  <si>
    <r>
      <rPr>
        <sz val="9"/>
        <rFont val="Arial"/>
        <family val="2"/>
      </rPr>
      <t>Box no. (last 4 digits)</t>
    </r>
  </si>
  <si>
    <r>
      <rPr>
        <b/>
        <sz val="9"/>
        <rFont val="Arial"/>
        <family val="2"/>
      </rPr>
      <t xml:space="preserve">    3.4 Reading parameters</t>
    </r>
  </si>
  <si>
    <r>
      <rPr>
        <sz val="9"/>
        <color theme="1"/>
        <rFont val="Arial"/>
        <family val="2"/>
      </rPr>
      <t>Room air temperature</t>
    </r>
  </si>
  <si>
    <r>
      <rPr>
        <sz val="9"/>
        <color theme="1"/>
        <rFont val="Arial"/>
        <family val="2"/>
      </rPr>
      <t>thTune (c3) = With</t>
    </r>
  </si>
  <si>
    <r>
      <rPr>
        <sz val="9"/>
        <color theme="1"/>
        <rFont val="Arial"/>
        <family val="2"/>
      </rPr>
      <t>Outdoor temperature value</t>
    </r>
  </si>
  <si>
    <r>
      <rPr>
        <sz val="9"/>
        <color theme="1"/>
        <rFont val="Arial"/>
        <family val="2"/>
      </rPr>
      <t>Compensated T° (p2) = With OR Compensated Qv (p2) = With</t>
    </r>
  </si>
  <si>
    <r>
      <rPr>
        <sz val="9"/>
        <color theme="1"/>
        <rFont val="Arial"/>
        <family val="2"/>
      </rPr>
      <t>Supply air flow rate</t>
    </r>
  </si>
  <si>
    <r>
      <rPr>
        <sz val="9"/>
        <color theme="1"/>
        <rFont val="Arial"/>
        <family val="2"/>
      </rPr>
      <t>If Fan management (p2) = 1</t>
    </r>
  </si>
  <si>
    <r>
      <rPr>
        <sz val="9"/>
        <color theme="1"/>
        <rFont val="Arial"/>
        <family val="2"/>
      </rPr>
      <t>Air quality</t>
    </r>
  </si>
  <si>
    <r>
      <rPr>
        <sz val="9"/>
        <color theme="1"/>
        <rFont val="Arial"/>
        <family val="2"/>
      </rPr>
      <t>Air quality activity (p3) = With</t>
    </r>
  </si>
  <si>
    <r>
      <rPr>
        <sz val="9"/>
        <color theme="1"/>
        <rFont val="Arial"/>
        <family val="2"/>
      </rPr>
      <t>Heat exchanger clogged on air return</t>
    </r>
  </si>
  <si>
    <r>
      <rPr>
        <sz val="9"/>
        <color theme="1"/>
        <rFont val="Arial"/>
        <family val="2"/>
      </rPr>
      <t>Heat recovery unit frost monitoring (c3) = Fouling level</t>
    </r>
  </si>
  <si>
    <r>
      <rPr>
        <sz val="9"/>
        <color theme="1"/>
        <rFont val="Arial"/>
        <family val="2"/>
      </rPr>
      <t>Fire detection</t>
    </r>
  </si>
  <si>
    <r>
      <rPr>
        <sz val="9"/>
        <color theme="1"/>
        <rFont val="Arial"/>
        <family val="2"/>
      </rPr>
      <t>Fire (p2) = With</t>
    </r>
  </si>
  <si>
    <r>
      <rPr>
        <sz val="9"/>
        <color theme="1"/>
        <rFont val="Arial"/>
        <family val="2"/>
      </rPr>
      <t>Rotary heat exchanger monitoring</t>
    </r>
  </si>
  <si>
    <r>
      <rPr>
        <sz val="9"/>
        <color theme="1"/>
        <rFont val="Arial"/>
        <family val="2"/>
      </rPr>
      <t>Changeover thermostat</t>
    </r>
  </si>
  <si>
    <r>
      <rPr>
        <sz val="9"/>
        <color theme="1"/>
        <rFont val="Arial"/>
        <family val="2"/>
      </rPr>
      <t>Coil 1 = Mixed</t>
    </r>
  </si>
  <si>
    <r>
      <rPr>
        <sz val="9"/>
        <color theme="1"/>
        <rFont val="Arial"/>
        <family val="2"/>
      </rPr>
      <t>Electric pre-heater</t>
    </r>
  </si>
  <si>
    <r>
      <rPr>
        <sz val="9"/>
        <color theme="1"/>
        <rFont val="Arial"/>
        <family val="2"/>
      </rPr>
      <t>Electric pre-heater presence</t>
    </r>
  </si>
  <si>
    <r>
      <rPr>
        <sz val="9"/>
        <color theme="1"/>
        <rFont val="Arial"/>
        <family val="2"/>
      </rPr>
      <t>Electric heater</t>
    </r>
  </si>
  <si>
    <r>
      <rPr>
        <sz val="9"/>
        <color theme="1"/>
        <rFont val="Arial"/>
        <family val="2"/>
      </rPr>
      <t>Electric heater presence</t>
    </r>
  </si>
  <si>
    <r>
      <rPr>
        <sz val="9"/>
        <color theme="1"/>
        <rFont val="Arial"/>
        <family val="2"/>
      </rPr>
      <t>Hydraulic coil 1 pump monitoring</t>
    </r>
  </si>
  <si>
    <r>
      <rPr>
        <sz val="9"/>
        <color theme="1"/>
        <rFont val="Arial"/>
        <family val="2"/>
      </rPr>
      <t>Pump 1 activation (c3) = With</t>
    </r>
  </si>
  <si>
    <r>
      <rPr>
        <sz val="9"/>
        <color theme="1"/>
        <rFont val="Arial"/>
        <family val="2"/>
      </rPr>
      <t>Hydraulic coil 2 pump monitoring</t>
    </r>
  </si>
  <si>
    <r>
      <rPr>
        <sz val="9"/>
        <color theme="1"/>
        <rFont val="Arial"/>
        <family val="2"/>
      </rPr>
      <t>Pump 2 activation (c3) = With</t>
    </r>
  </si>
  <si>
    <r>
      <rPr>
        <sz val="9"/>
        <color theme="1"/>
        <rFont val="Arial"/>
        <family val="2"/>
      </rPr>
      <t>Humidifier monitoring</t>
    </r>
  </si>
  <si>
    <r>
      <rPr>
        <sz val="9"/>
        <color theme="1"/>
        <rFont val="Arial"/>
        <family val="2"/>
      </rPr>
      <t>Humidifier activation (c3) = With</t>
    </r>
  </si>
  <si>
    <r>
      <rPr>
        <sz val="9"/>
        <color theme="1"/>
        <rFont val="Arial"/>
        <family val="2"/>
      </rPr>
      <t>Electric heater load shedding control</t>
    </r>
  </si>
  <si>
    <r>
      <rPr>
        <sz val="9"/>
        <color theme="1"/>
        <rFont val="Arial"/>
        <family val="2"/>
      </rPr>
      <t>With electric heater</t>
    </r>
  </si>
  <si>
    <r>
      <rPr>
        <sz val="9"/>
        <color theme="1"/>
        <rFont val="Arial"/>
        <family val="2"/>
      </rPr>
      <t>Remote control or Presence detection</t>
    </r>
  </si>
  <si>
    <r>
      <rPr>
        <sz val="9"/>
        <color theme="1"/>
        <rFont val="Arial"/>
        <family val="2"/>
      </rPr>
      <t>Activation of IR detector (c3) = With OR remote order activation (c3) = With</t>
    </r>
  </si>
  <si>
    <r>
      <rPr>
        <sz val="9"/>
        <color theme="1"/>
        <rFont val="Arial"/>
        <family val="2"/>
      </rPr>
      <t>Hydraulic coil 1 valve control</t>
    </r>
  </si>
  <si>
    <r>
      <rPr>
        <sz val="9"/>
        <color theme="1"/>
        <rFont val="Arial"/>
        <family val="2"/>
      </rPr>
      <t>Selection of coil 1 (c2) ≠ Without</t>
    </r>
  </si>
  <si>
    <r>
      <rPr>
        <sz val="9"/>
        <color theme="1"/>
        <rFont val="Arial"/>
        <family val="2"/>
      </rPr>
      <t>Hydraulic coil 2 valve control</t>
    </r>
  </si>
  <si>
    <r>
      <rPr>
        <sz val="9"/>
        <color theme="1"/>
        <rFont val="Arial"/>
        <family val="2"/>
      </rPr>
      <t>Heat exchanger wheel speed control</t>
    </r>
  </si>
  <si>
    <r>
      <rPr>
        <sz val="9"/>
        <color theme="1"/>
        <rFont val="Arial"/>
        <family val="2"/>
      </rPr>
      <t>Heat exchanger bypass damper opening value</t>
    </r>
  </si>
  <si>
    <r>
      <rPr>
        <sz val="9"/>
        <color theme="1"/>
        <rFont val="Arial"/>
        <family val="2"/>
      </rPr>
      <t>Heat exchanger bypass control state</t>
    </r>
  </si>
  <si>
    <r>
      <rPr>
        <sz val="9"/>
        <color theme="1"/>
        <rFont val="Arial"/>
        <family val="2"/>
      </rPr>
      <t>R</t>
    </r>
  </si>
  <si>
    <r>
      <rPr>
        <sz val="9"/>
        <rFont val="Arial"/>
        <family val="2"/>
      </rPr>
      <t>0: no control</t>
    </r>
  </si>
  <si>
    <r>
      <rPr>
        <sz val="9"/>
        <rFont val="Arial"/>
        <family val="2"/>
      </rPr>
      <t xml:space="preserve">1: open </t>
    </r>
  </si>
  <si>
    <r>
      <rPr>
        <sz val="9"/>
        <rFont val="Arial"/>
        <family val="2"/>
      </rPr>
      <t>2: closed</t>
    </r>
  </si>
  <si>
    <r>
      <rPr>
        <sz val="9"/>
        <color theme="1"/>
        <rFont val="Arial"/>
        <family val="2"/>
      </rPr>
      <t>"Danger</t>
    </r>
    <r>
      <rPr>
        <sz val="9"/>
        <color theme="1"/>
        <rFont val="Arial"/>
        <family val="2"/>
      </rPr>
      <t>" fault summary relay</t>
    </r>
  </si>
  <si>
    <r>
      <rPr>
        <sz val="9"/>
        <color theme="1"/>
        <rFont val="Arial"/>
        <family val="2"/>
      </rPr>
      <t>"Maintenance</t>
    </r>
    <r>
      <rPr>
        <sz val="9"/>
        <color theme="1"/>
        <rFont val="Arial"/>
        <family val="2"/>
      </rPr>
      <t>" fault summary relay</t>
    </r>
  </si>
  <si>
    <r>
      <rPr>
        <sz val="9"/>
        <color theme="1"/>
        <rFont val="Arial"/>
        <family val="2"/>
      </rPr>
      <t>Unit insulation damper control</t>
    </r>
  </si>
  <si>
    <r>
      <rPr>
        <sz val="9"/>
        <color theme="1"/>
        <rFont val="Arial"/>
        <family val="2"/>
      </rPr>
      <t>Damper function activation (c3) = With</t>
    </r>
  </si>
  <si>
    <r>
      <rPr>
        <sz val="9"/>
        <color theme="1"/>
        <rFont val="Arial"/>
        <family val="2"/>
      </rPr>
      <t>Control 1 for the electric heaters</t>
    </r>
  </si>
  <si>
    <r>
      <rPr>
        <sz val="9"/>
        <color theme="1"/>
        <rFont val="Arial"/>
        <family val="2"/>
      </rPr>
      <t>Type of elec. heater (C1) = Electric heater 1 pre-heating stage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Electric heater 2 pre-heating stages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Electric heater 1 pre-heating stage + 1 integrated heating stage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Electric heater 1 pre-heating stage + 1 remote heating stage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Electric heater 2 integrated heating stages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Electric heater 2 remote heating stages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or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Presence of electric heater with pre-heating triac</t>
    </r>
  </si>
  <si>
    <r>
      <rPr>
        <sz val="9"/>
        <color theme="1"/>
        <rFont val="Arial"/>
        <family val="2"/>
      </rPr>
      <t>Control 2 for the electric heaters</t>
    </r>
  </si>
  <si>
    <r>
      <rPr>
        <sz val="9"/>
        <color theme="1"/>
        <rFont val="Arial"/>
        <family val="2"/>
      </rPr>
      <t xml:space="preserve">Type of elec. heater (C1) = Electric heater 2 pre-heating stages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Electric heater 1 pre-heating stage + 1 integrated heating stage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Electric heater 1 pre-heating stage + 1 remote heating stage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or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Electric heater 2 integrated heating stages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Electric heater 2 remote heating stages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Presence of electric heater with integrated triac or 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Presence of electric heater with remote triac</t>
    </r>
  </si>
  <si>
    <r>
      <rPr>
        <sz val="9"/>
        <color theme="1"/>
        <rFont val="Arial"/>
        <family val="2"/>
      </rPr>
      <t>Hydraulic coil 1 pump control</t>
    </r>
  </si>
  <si>
    <r>
      <rPr>
        <sz val="9"/>
        <color theme="1"/>
        <rFont val="Arial"/>
        <family val="2"/>
      </rPr>
      <t>Hydraulic coil 2 pump control</t>
    </r>
  </si>
  <si>
    <r>
      <rPr>
        <sz val="9"/>
        <color theme="1"/>
        <rFont val="Arial"/>
        <family val="2"/>
      </rPr>
      <t>External heat production control (boiler or heat pump)</t>
    </r>
  </si>
  <si>
    <r>
      <rPr>
        <sz val="9"/>
        <color theme="1"/>
        <rFont val="Arial"/>
        <family val="2"/>
      </rPr>
      <t>Type of external generator (c4) ≠ With</t>
    </r>
  </si>
  <si>
    <r>
      <rPr>
        <sz val="9"/>
        <color theme="1"/>
        <rFont val="Arial"/>
        <family val="2"/>
      </rPr>
      <t>Humidifier operation authorisation</t>
    </r>
  </si>
  <si>
    <r>
      <rPr>
        <sz val="9"/>
        <color theme="1"/>
        <rFont val="Arial"/>
        <family val="2"/>
      </rPr>
      <t>Mixing damper opening value</t>
    </r>
  </si>
  <si>
    <r>
      <rPr>
        <sz val="9"/>
        <color theme="1"/>
        <rFont val="Arial"/>
        <family val="2"/>
      </rPr>
      <t>Mixing damper control state</t>
    </r>
  </si>
  <si>
    <r>
      <rPr>
        <sz val="9"/>
        <color theme="1"/>
        <rFont val="Arial"/>
        <family val="2"/>
      </rPr>
      <t>Calculated regulation setpoint for the supply air temperature</t>
    </r>
  </si>
  <si>
    <r>
      <rPr>
        <sz val="9"/>
        <color theme="1"/>
        <rFont val="Arial"/>
        <family val="2"/>
      </rPr>
      <t>Selection of controlled temperature = return or ambient</t>
    </r>
  </si>
  <si>
    <r>
      <rPr>
        <sz val="9"/>
        <color theme="1"/>
        <rFont val="Arial"/>
        <family val="2"/>
      </rPr>
      <t>Calculated setpoint for heat exchanger frost detection via return air pressure drop measurement</t>
    </r>
  </si>
  <si>
    <r>
      <rPr>
        <sz val="9"/>
        <color theme="1"/>
        <rFont val="Arial"/>
        <family val="2"/>
      </rPr>
      <t>Heat recovery unit frost monitoring = Fouling level</t>
    </r>
  </si>
  <si>
    <r>
      <rPr>
        <sz val="9"/>
        <rFont val="Arial"/>
        <family val="2"/>
      </rPr>
      <t>in hours</t>
    </r>
  </si>
  <si>
    <r>
      <rPr>
        <sz val="9"/>
        <color theme="1"/>
        <rFont val="Arial"/>
        <family val="2"/>
      </rPr>
      <t>Option to reset the counters</t>
    </r>
  </si>
  <si>
    <r>
      <rPr>
        <sz val="9"/>
        <color theme="1"/>
        <rFont val="Arial"/>
        <family val="2"/>
      </rPr>
      <t>Electric heater 1 runtime counters</t>
    </r>
  </si>
  <si>
    <r>
      <rPr>
        <sz val="9"/>
        <color theme="1"/>
        <rFont val="Arial"/>
        <family val="2"/>
      </rPr>
      <t>Electric heater 2 runtime counters</t>
    </r>
  </si>
  <si>
    <r>
      <rPr>
        <sz val="9"/>
        <color theme="1"/>
        <rFont val="Arial"/>
        <family val="2"/>
      </rPr>
      <t>Software version number</t>
    </r>
  </si>
  <si>
    <r>
      <rPr>
        <sz val="9"/>
        <color theme="1"/>
        <rFont val="Arial"/>
        <family val="2"/>
      </rPr>
      <t>Suffix number</t>
    </r>
  </si>
  <si>
    <r>
      <rPr>
        <sz val="9"/>
        <rFont val="Arial"/>
        <family val="2"/>
      </rPr>
      <t>Day</t>
    </r>
  </si>
  <si>
    <r>
      <rPr>
        <sz val="9"/>
        <rFont val="Arial"/>
        <family val="2"/>
      </rPr>
      <t>Month</t>
    </r>
  </si>
  <si>
    <r>
      <rPr>
        <sz val="9"/>
        <rFont val="Arial"/>
        <family val="2"/>
      </rPr>
      <t>Year</t>
    </r>
  </si>
  <si>
    <r>
      <rPr>
        <sz val="9"/>
        <rFont val="Arial"/>
        <family val="2"/>
      </rPr>
      <t>Bios version</t>
    </r>
  </si>
  <si>
    <r>
      <rPr>
        <sz val="9"/>
        <rFont val="Arial"/>
        <family val="2"/>
      </rPr>
      <t>Bios suffix</t>
    </r>
  </si>
  <si>
    <r>
      <rPr>
        <sz val="9"/>
        <rFont val="Arial"/>
        <family val="2"/>
      </rPr>
      <t>Boot version</t>
    </r>
  </si>
  <si>
    <r>
      <rPr>
        <sz val="9"/>
        <rFont val="Arial"/>
        <family val="2"/>
      </rPr>
      <t>Boot suffix</t>
    </r>
  </si>
  <si>
    <r>
      <rPr>
        <sz val="9"/>
        <color theme="1"/>
        <rFont val="Arial"/>
        <family val="2"/>
      </rPr>
      <t>Unit state</t>
    </r>
  </si>
  <si>
    <r>
      <rPr>
        <sz val="9"/>
        <rFont val="Arial"/>
        <family val="2"/>
      </rPr>
      <t>1: Open damper</t>
    </r>
  </si>
  <si>
    <r>
      <rPr>
        <sz val="9"/>
        <rFont val="Arial"/>
        <family val="2"/>
      </rPr>
      <t>2: On</t>
    </r>
  </si>
  <si>
    <r>
      <rPr>
        <sz val="9"/>
        <rFont val="Arial"/>
        <family val="2"/>
      </rPr>
      <t>3: On after power failure</t>
    </r>
  </si>
  <si>
    <r>
      <rPr>
        <sz val="9"/>
        <rFont val="Arial"/>
        <family val="2"/>
      </rPr>
      <t>4: Standby</t>
    </r>
  </si>
  <si>
    <r>
      <rPr>
        <sz val="9"/>
        <rFont val="Arial"/>
        <family val="2"/>
      </rPr>
      <t>5: Off by a fault</t>
    </r>
  </si>
  <si>
    <r>
      <rPr>
        <sz val="9"/>
        <rFont val="Arial"/>
        <family val="2"/>
      </rPr>
      <t>6: Off by CMS</t>
    </r>
  </si>
  <si>
    <r>
      <rPr>
        <sz val="9"/>
        <rFont val="Arial"/>
        <family val="2"/>
      </rPr>
      <t>7: Post ventilation</t>
    </r>
  </si>
  <si>
    <r>
      <rPr>
        <sz val="9"/>
        <rFont val="Arial"/>
        <family val="2"/>
      </rPr>
      <t>8: Standalone</t>
    </r>
  </si>
  <si>
    <r>
      <rPr>
        <sz val="9"/>
        <rFont val="Arial"/>
        <family val="2"/>
      </rPr>
      <t>9: Manual mode</t>
    </r>
  </si>
  <si>
    <r>
      <rPr>
        <sz val="9"/>
        <color theme="1"/>
        <rFont val="Arial"/>
        <family val="2"/>
      </rPr>
      <t>Heating requirement supplied by unit</t>
    </r>
  </si>
  <si>
    <r>
      <rPr>
        <sz val="9"/>
        <color theme="1"/>
        <rFont val="Arial"/>
        <family val="2"/>
      </rPr>
      <t>Cooling requirement supplied by unit</t>
    </r>
  </si>
  <si>
    <r>
      <rPr>
        <b/>
        <sz val="9"/>
        <rFont val="Arial"/>
        <family val="2"/>
      </rPr>
      <t xml:space="preserve">    3.5 Faults and forcing</t>
    </r>
  </si>
  <si>
    <r>
      <rPr>
        <sz val="9"/>
        <rFont val="Arial"/>
        <family val="2"/>
      </rPr>
      <t>Level 0 fault (Danger fault)</t>
    </r>
  </si>
  <si>
    <r>
      <rPr>
        <sz val="9"/>
        <rFont val="Arial"/>
        <family val="2"/>
      </rPr>
      <t>Level 10 fault (Maintenance fault)</t>
    </r>
  </si>
  <si>
    <r>
      <rPr>
        <sz val="9"/>
        <rFont val="Arial"/>
        <family val="2"/>
      </rPr>
      <t>Fire alarm present</t>
    </r>
  </si>
  <si>
    <r>
      <rPr>
        <sz val="9"/>
        <rFont val="Arial"/>
        <family val="2"/>
      </rPr>
      <t>Hydraulic coil internal frost risk detection alarm</t>
    </r>
  </si>
  <si>
    <r>
      <rPr>
        <sz val="9"/>
        <rFont val="Arial"/>
        <family val="2"/>
      </rPr>
      <t>Electric heater alarm present</t>
    </r>
  </si>
  <si>
    <r>
      <rPr>
        <sz val="9"/>
        <rFont val="Arial"/>
        <family val="2"/>
      </rPr>
      <t>Extraction fan motor assembly protection alarm</t>
    </r>
  </si>
  <si>
    <r>
      <rPr>
        <sz val="9"/>
        <rFont val="Arial"/>
        <family val="2"/>
      </rPr>
      <t>Dirty extraction filter alarm</t>
    </r>
  </si>
  <si>
    <r>
      <rPr>
        <sz val="9"/>
        <rFont val="Arial"/>
        <family val="2"/>
      </rPr>
      <t>Clogged extraction filter alarm</t>
    </r>
  </si>
  <si>
    <r>
      <rPr>
        <sz val="9"/>
        <rFont val="Arial"/>
        <family val="2"/>
      </rPr>
      <t>Rotary heat exchanger alarm</t>
    </r>
  </si>
  <si>
    <r>
      <rPr>
        <sz val="9"/>
        <rFont val="Arial"/>
        <family val="2"/>
      </rPr>
      <t>Frosted heat recovery unit alarm present. Fouling check</t>
    </r>
  </si>
  <si>
    <r>
      <rPr>
        <sz val="9"/>
        <rFont val="Arial"/>
        <family val="2"/>
      </rPr>
      <t>Replace clock battery alarm present</t>
    </r>
  </si>
  <si>
    <r>
      <rPr>
        <sz val="9"/>
        <rFont val="Arial"/>
        <family val="2"/>
      </rPr>
      <t>Humidifier alarm present</t>
    </r>
  </si>
  <si>
    <r>
      <rPr>
        <sz val="9"/>
        <rFont val="Arial"/>
        <family val="2"/>
      </rPr>
      <t>Frosted heat recovery unit alarm present. Operating temperature too low</t>
    </r>
  </si>
  <si>
    <r>
      <rPr>
        <sz val="9"/>
        <rFont val="Arial"/>
        <family val="2"/>
      </rPr>
      <t>B1 pressure sensor fault alarm</t>
    </r>
  </si>
  <si>
    <r>
      <rPr>
        <sz val="9"/>
        <rFont val="Arial"/>
        <family val="2"/>
      </rPr>
      <t>B2 pressure sensor fault alarm</t>
    </r>
  </si>
  <si>
    <r>
      <rPr>
        <sz val="9"/>
        <rFont val="Arial"/>
        <family val="2"/>
      </rPr>
      <t>B3 pressure sensor fault alarm</t>
    </r>
  </si>
  <si>
    <r>
      <rPr>
        <sz val="9"/>
        <rFont val="Arial"/>
        <family val="2"/>
      </rPr>
      <t>B4 pressure sensor fault alarm</t>
    </r>
  </si>
  <si>
    <r>
      <rPr>
        <sz val="9"/>
        <rFont val="Arial"/>
        <family val="2"/>
      </rPr>
      <t>B5 pressure sensor fault alarm</t>
    </r>
  </si>
  <si>
    <r>
      <rPr>
        <sz val="9"/>
        <rFont val="Arial"/>
        <family val="2"/>
      </rPr>
      <t>B6 pressure sensor fault alarm</t>
    </r>
  </si>
  <si>
    <r>
      <rPr>
        <sz val="9"/>
        <rFont val="Arial"/>
        <family val="2"/>
      </rPr>
      <t>Air quality sensor fault alarm</t>
    </r>
  </si>
  <si>
    <r>
      <rPr>
        <sz val="9"/>
        <rFont val="Arial"/>
        <family val="2"/>
      </rPr>
      <t>B8 pressure sensor fault alarm</t>
    </r>
  </si>
  <si>
    <r>
      <rPr>
        <sz val="9"/>
        <rFont val="Arial"/>
        <family val="2"/>
      </rPr>
      <t>B9 pressure sensor fault alarm</t>
    </r>
  </si>
  <si>
    <r>
      <rPr>
        <sz val="9"/>
        <rFont val="Arial"/>
        <family val="2"/>
      </rPr>
      <t>Hydraulic coil duct frost risk detection alarm</t>
    </r>
  </si>
  <si>
    <r>
      <rPr>
        <sz val="9"/>
        <rFont val="Arial"/>
        <family val="2"/>
      </rPr>
      <t>Electric pre-heater alarm</t>
    </r>
  </si>
  <si>
    <r>
      <rPr>
        <sz val="9"/>
        <rFont val="Arial"/>
        <family val="2"/>
      </rPr>
      <t>Pump 1 alarm</t>
    </r>
  </si>
  <si>
    <r>
      <rPr>
        <sz val="9"/>
        <rFont val="Arial"/>
        <family val="2"/>
      </rPr>
      <t>Pump 2 alarm</t>
    </r>
  </si>
  <si>
    <r>
      <rPr>
        <sz val="9"/>
        <rFont val="Arial"/>
        <family val="2"/>
      </rPr>
      <t>0: free / 1: forced</t>
    </r>
  </si>
  <si>
    <r>
      <rPr>
        <sz val="9"/>
        <rFont val="Arial"/>
        <family val="2"/>
      </rPr>
      <t>0: open / 1: closed</t>
    </r>
  </si>
  <si>
    <r>
      <rPr>
        <sz val="9"/>
        <rFont val="Arial"/>
        <family val="2"/>
      </rPr>
      <t>Force damper output</t>
    </r>
  </si>
  <si>
    <r>
      <rPr>
        <sz val="9"/>
        <rFont val="Arial"/>
        <family val="2"/>
      </rPr>
      <t>Force damper output state</t>
    </r>
  </si>
  <si>
    <r>
      <rPr>
        <sz val="9"/>
        <rFont val="Arial"/>
        <family val="2"/>
      </rPr>
      <t>Force valve output</t>
    </r>
  </si>
  <si>
    <r>
      <rPr>
        <sz val="9"/>
        <rFont val="Arial"/>
        <family val="2"/>
      </rPr>
      <t>Force coil 1 valve</t>
    </r>
  </si>
  <si>
    <r>
      <rPr>
        <sz val="9"/>
        <rFont val="Arial"/>
        <family val="2"/>
      </rPr>
      <t>Force coil 2 valve</t>
    </r>
  </si>
  <si>
    <r>
      <rPr>
        <sz val="9"/>
        <rFont val="Arial"/>
        <family val="2"/>
      </rPr>
      <t>Force pump output</t>
    </r>
  </si>
  <si>
    <r>
      <rPr>
        <sz val="9"/>
        <rFont val="Arial"/>
        <family val="2"/>
      </rPr>
      <t>Force coil 1 pump</t>
    </r>
  </si>
  <si>
    <r>
      <rPr>
        <sz val="9"/>
        <rFont val="Arial"/>
        <family val="2"/>
      </rPr>
      <t>Force coil 2 pump</t>
    </r>
  </si>
  <si>
    <r>
      <rPr>
        <sz val="9"/>
        <rFont val="Arial"/>
        <family val="2"/>
      </rPr>
      <t>Force wheel outputs</t>
    </r>
  </si>
  <si>
    <r>
      <rPr>
        <sz val="9"/>
        <rFont val="Arial"/>
        <family val="2"/>
      </rPr>
      <t>Force wheel speed output</t>
    </r>
  </si>
  <si>
    <r>
      <rPr>
        <sz val="9"/>
        <rFont val="Arial"/>
        <family val="2"/>
      </rPr>
      <t>Force fault relay output</t>
    </r>
  </si>
  <si>
    <r>
      <rPr>
        <sz val="9"/>
        <rFont val="Arial"/>
        <family val="2"/>
      </rPr>
      <t>Force critical fault relay output</t>
    </r>
  </si>
  <si>
    <r>
      <rPr>
        <sz val="9"/>
        <rFont val="Arial"/>
        <family val="2"/>
      </rPr>
      <t>Force non-critical fault relay output</t>
    </r>
  </si>
  <si>
    <r>
      <rPr>
        <sz val="9"/>
        <rFont val="Arial"/>
        <family val="2"/>
      </rPr>
      <t>Force bypass outputs</t>
    </r>
  </si>
  <si>
    <r>
      <rPr>
        <sz val="9"/>
        <rFont val="Arial"/>
        <family val="2"/>
      </rPr>
      <t>Force bypass opening output</t>
    </r>
  </si>
  <si>
    <r>
      <rPr>
        <sz val="9"/>
        <rFont val="Arial"/>
        <family val="2"/>
      </rPr>
      <t>Force bypass closing output</t>
    </r>
  </si>
  <si>
    <r>
      <rPr>
        <sz val="9"/>
        <rFont val="Arial"/>
        <family val="2"/>
      </rPr>
      <t>Heat recovery unit bypass output state</t>
    </r>
  </si>
  <si>
    <r>
      <rPr>
        <sz val="9"/>
        <rFont val="Arial"/>
        <family val="2"/>
      </rPr>
      <t>Force electric heater output</t>
    </r>
  </si>
  <si>
    <r>
      <rPr>
        <sz val="9"/>
        <rFont val="Arial"/>
        <family val="2"/>
      </rPr>
      <t>Force electric heater stage 1 output</t>
    </r>
  </si>
  <si>
    <r>
      <rPr>
        <sz val="9"/>
        <rFont val="Arial"/>
        <family val="2"/>
      </rPr>
      <t>Force electric heater stage 2 output</t>
    </r>
  </si>
  <si>
    <r>
      <rPr>
        <sz val="9"/>
        <rFont val="Arial"/>
        <family val="2"/>
      </rPr>
      <t>Force mixing damper outputs</t>
    </r>
  </si>
  <si>
    <r>
      <rPr>
        <sz val="9"/>
        <rFont val="Arial"/>
        <family val="2"/>
      </rPr>
      <t>Force mixing damper opening output</t>
    </r>
  </si>
  <si>
    <r>
      <rPr>
        <sz val="9"/>
        <rFont val="Arial"/>
        <family val="2"/>
      </rPr>
      <t>Force mixing damper closing output</t>
    </r>
  </si>
  <si>
    <r>
      <rPr>
        <sz val="9"/>
        <rFont val="Arial"/>
        <family val="2"/>
      </rPr>
      <t>Mixing damper output state</t>
    </r>
  </si>
  <si>
    <r>
      <rPr>
        <sz val="9"/>
        <rFont val="Arial"/>
        <family val="2"/>
      </rPr>
      <t>Force heat pump or boiler output</t>
    </r>
  </si>
  <si>
    <r>
      <rPr>
        <sz val="9"/>
        <rFont val="Arial"/>
        <family val="2"/>
      </rPr>
      <t>Force heat pump or boiler output state</t>
    </r>
  </si>
  <si>
    <r>
      <rPr>
        <sz val="9"/>
        <rFont val="Arial"/>
        <family val="2"/>
      </rPr>
      <t>Force humidifier output</t>
    </r>
  </si>
  <si>
    <r>
      <rPr>
        <sz val="9"/>
        <rFont val="Arial"/>
        <family val="2"/>
      </rPr>
      <t>Force humidifier output state</t>
    </r>
  </si>
  <si>
    <r>
      <rPr>
        <sz val="9"/>
        <rFont val="Arial"/>
        <family val="2"/>
      </rPr>
      <t>Force insulating damper outputs</t>
    </r>
  </si>
  <si>
    <r>
      <rPr>
        <sz val="9"/>
        <rFont val="Arial"/>
        <family val="2"/>
      </rPr>
      <t>Force insulating damper opening output</t>
    </r>
  </si>
  <si>
    <r>
      <rPr>
        <sz val="9"/>
        <rFont val="Arial"/>
        <family val="2"/>
      </rPr>
      <t>Force insulating damper closing output</t>
    </r>
  </si>
  <si>
    <r>
      <rPr>
        <sz val="9"/>
        <rFont val="Arial"/>
        <family val="2"/>
      </rPr>
      <t>Insulating damper output state</t>
    </r>
  </si>
  <si>
    <t>01</t>
  </si>
  <si>
    <t>V08.00</t>
  </si>
  <si>
    <t>9 : Triac + TOR interne</t>
  </si>
  <si>
    <t>10 : Triac + TOR en gaine</t>
  </si>
  <si>
    <t>Ajout batterie électrique Triac + TOR
Suppression registe 1023 (Seuil autorisation batt élec)</t>
  </si>
  <si>
    <t>Consigne de régulation pression nominal en gaine d'extraction</t>
  </si>
  <si>
    <t>Consigne de régulation pression minimum en gaine d'extraction</t>
  </si>
  <si>
    <t>Si Gestion des ventilateurs (p3) = 5</t>
  </si>
  <si>
    <t>V09.00</t>
  </si>
  <si>
    <t>Alarme pression en gaine de soufflage</t>
  </si>
  <si>
    <t>Alarme pression en gaine de reprise</t>
  </si>
  <si>
    <t>Ajout registres 407, 408, 1111, 1327 pour gestion pression en gaine de reprise.</t>
  </si>
  <si>
    <t>02</t>
  </si>
  <si>
    <t>Valeur de la pression en gaine extraction</t>
  </si>
  <si>
    <t>Ajout des registre 400, 401 qui avais disparu</t>
  </si>
  <si>
    <t>03</t>
  </si>
  <si>
    <t>Pilotage machine en éco / confort température</t>
  </si>
  <si>
    <t>Pilotage machine en éco / confort débit</t>
  </si>
  <si>
    <t>Pilotage machine en éco / confort pression</t>
  </si>
  <si>
    <t>Commande de Stand-By</t>
  </si>
  <si>
    <t>Commande de recyclage ECO</t>
  </si>
  <si>
    <t>Commande de "Chauffage matin"</t>
  </si>
  <si>
    <t>Commande de "Nuit fraiche"</t>
  </si>
  <si>
    <t>Numéro de produit</t>
  </si>
  <si>
    <t xml:space="preserve">    3.0 - Commandes client</t>
  </si>
  <si>
    <t>Commande de marche/arrêt distant</t>
  </si>
  <si>
    <t>1 : Acquittement</t>
  </si>
  <si>
    <t>1 : Délestage</t>
  </si>
  <si>
    <t>0 : Confort
1 : Eco</t>
  </si>
  <si>
    <t>Acquittement des défauts</t>
  </si>
  <si>
    <t>Délestage batterie électrique</t>
  </si>
  <si>
    <t>1 : Activation du mode</t>
  </si>
  <si>
    <t>04</t>
  </si>
  <si>
    <t>V10.00</t>
  </si>
  <si>
    <t>9 : Préch.1In</t>
  </si>
  <si>
    <t>10 : Préch.1In + Chauf.1In</t>
  </si>
  <si>
    <t>11 : Préch.1In + Chauf.1Ga</t>
  </si>
  <si>
    <t>Température de mise en marche des étages de la batterie électrique de préchauffage en gaine</t>
  </si>
  <si>
    <t>Etat du free cooling</t>
  </si>
  <si>
    <t>Etat du night cooling</t>
  </si>
  <si>
    <t>0 : Inactif / 1 : Actif</t>
  </si>
  <si>
    <t>Ajout des commandes clients + ajout des nouveaux type de batterie électrique (registre 612)
Ajout des registres 1283, 1284 etat freecooling et night-cooling</t>
  </si>
  <si>
    <t>Consigne de régulation du débit confort introduction</t>
  </si>
  <si>
    <t>Consigne de régulation du débit confort extraction</t>
  </si>
  <si>
    <t>8: Heat 2Du</t>
  </si>
  <si>
    <t>9: Pre-heat 1In</t>
  </si>
  <si>
    <t>10 : Pre-heat 1In + Heat 1In</t>
  </si>
  <si>
    <t>11 : Pre-heat 1In + Heat 1Ga</t>
  </si>
  <si>
    <t>Free cooling state</t>
  </si>
  <si>
    <t>Night cooling state</t>
  </si>
  <si>
    <t>0 : Inactive / 1 : Active</t>
  </si>
  <si>
    <t>Supply confort flow rate setpoint</t>
  </si>
  <si>
    <t>Supply reduced flow rate setpoint</t>
  </si>
  <si>
    <t>Nominal pressure control setpoint in Supply duct</t>
  </si>
  <si>
    <t>Minimum pressure control setpoint in Supply duct</t>
  </si>
  <si>
    <t>Maximum flow rate value of Supply fan for air quality control</t>
  </si>
  <si>
    <t>Coefficient value K for the Supply fan</t>
  </si>
  <si>
    <t>1: Supply pressure</t>
  </si>
  <si>
    <t>2: Qv csts, prop/Supply</t>
  </si>
  <si>
    <t>0: Supply</t>
  </si>
  <si>
    <t>Supply fan flow control proportional band</t>
  </si>
  <si>
    <t>Integral time for Supply fan flow rate control</t>
  </si>
  <si>
    <t>Speed requested for Supply prestabilisation</t>
  </si>
  <si>
    <t>Supply duct pressure regulation proportional band</t>
  </si>
  <si>
    <t>Fan control (p3) = Supply pressure (1)</t>
  </si>
  <si>
    <t>Supply duct pressure control integral time</t>
  </si>
  <si>
    <t>Supply duct pressure control derivative time</t>
  </si>
  <si>
    <t>Supply temperature sensor calibration</t>
  </si>
  <si>
    <t>Supply duct separate temperature sensor calibration</t>
  </si>
  <si>
    <t>Supply duct separate pressure sensor calibration</t>
  </si>
  <si>
    <t>Supply duct pressure value</t>
  </si>
  <si>
    <t>Supply filter fouling</t>
  </si>
  <si>
    <t>Supply fan operation monitoring</t>
  </si>
  <si>
    <t>Supply fan control</t>
  </si>
  <si>
    <t>Calculated setpoint for detection of the Supply "Filter dirty" level</t>
  </si>
  <si>
    <t>Calculated setpoint for detection of the Supply "Filter blocked" level</t>
  </si>
  <si>
    <t>Runtime counters for Supply fans</t>
  </si>
  <si>
    <t>Supply fan motor assembly protection alarm</t>
  </si>
  <si>
    <t>Dirty Supply filter alarm</t>
  </si>
  <si>
    <t>Clogged Supply filter alarm</t>
  </si>
  <si>
    <t>Force Supply fan output</t>
  </si>
  <si>
    <t>Extract confort flow rate setpoint</t>
  </si>
  <si>
    <t>Extract reduced flow rate setpoint</t>
  </si>
  <si>
    <t>Selection of the set temperature = Extract or Room (P4)</t>
  </si>
  <si>
    <t>Coefficient value K for the Extract fan</t>
  </si>
  <si>
    <t>3: Qv csts, prop/Extract</t>
  </si>
  <si>
    <t>1: Extract</t>
  </si>
  <si>
    <t>Extract fan flow control proportional band</t>
  </si>
  <si>
    <t>Integral time for Extract fan flow rate control</t>
  </si>
  <si>
    <t>Speed requested for Extract prestabilisation</t>
  </si>
  <si>
    <t>Extract temperature sensor calibration</t>
  </si>
  <si>
    <t>Extract air flow rate</t>
  </si>
  <si>
    <t>Extract filter fouling</t>
  </si>
  <si>
    <t>Extract fan operation monitoring</t>
  </si>
  <si>
    <t>Extract fan control</t>
  </si>
  <si>
    <t>Calculated setpoint for detection of the Extract "Filter dirty" level</t>
  </si>
  <si>
    <t>Calculated setpoint for detection of the Extract "Filter blocked" level</t>
  </si>
  <si>
    <t>Runtime counters for Extract fans</t>
  </si>
  <si>
    <t>Force Supply and Extract fan outputs</t>
  </si>
  <si>
    <t>Force Extract fan output</t>
  </si>
  <si>
    <t>Product number</t>
  </si>
  <si>
    <t>0: Stop
1 : Start</t>
  </si>
  <si>
    <t>"Night cooling" command</t>
  </si>
  <si>
    <t>Stand-By command</t>
  </si>
  <si>
    <t>Remote on/off control</t>
  </si>
  <si>
    <t>Acknowledging faults</t>
  </si>
  <si>
    <t>1 : Acknowledgement</t>
  </si>
  <si>
    <t>Electric/heater load shedding</t>
  </si>
  <si>
    <t>1 : Load shedding</t>
  </si>
  <si>
    <t>ECO recirculation command</t>
  </si>
  <si>
    <t>1 : activate mode</t>
  </si>
  <si>
    <t>0 : Comfort
1 : Eco</t>
  </si>
  <si>
    <t>"Morning heating" command</t>
  </si>
  <si>
    <t>Eco/comfort temperature mode command</t>
  </si>
  <si>
    <t>Eco/comfort flow rate mode command</t>
  </si>
  <si>
    <t>Eco/comfort pressure mode command</t>
  </si>
  <si>
    <t xml:space="preserve">    3.0 - Client commands</t>
  </si>
  <si>
    <t>05</t>
  </si>
  <si>
    <t>Changement mise en page</t>
  </si>
  <si>
    <t>Layout modification</t>
  </si>
  <si>
    <t>Register</t>
  </si>
  <si>
    <t>Valeur d'ouverture du registre de mélange</t>
  </si>
  <si>
    <r>
      <t xml:space="preserve">Opening value of mixing damper in </t>
    </r>
    <r>
      <rPr>
        <sz val="9"/>
        <color theme="1"/>
        <rFont val="Arial"/>
        <family val="2"/>
      </rPr>
      <t>"Morning heating</t>
    </r>
    <r>
      <rPr>
        <sz val="9"/>
        <color theme="1"/>
        <rFont val="Arial"/>
        <family val="2"/>
      </rPr>
      <t xml:space="preserve">" mode. </t>
    </r>
  </si>
  <si>
    <t>Opening value of mixing damper</t>
  </si>
  <si>
    <t>V11.00</t>
  </si>
  <si>
    <t>Ajout du registre 295 pour écriture ouverture du registre de mélange</t>
  </si>
  <si>
    <t>06</t>
  </si>
  <si>
    <t>Nominal pressure control setpoint in Exctract duct</t>
  </si>
  <si>
    <t>Minimum pressure control setpoint in Extract duct</t>
  </si>
  <si>
    <t>If Fan control (p3) = 5</t>
  </si>
  <si>
    <t>0 : inactif
1 : actif</t>
  </si>
  <si>
    <t>0 : pas de défaut
1 : présence défaut</t>
  </si>
  <si>
    <t>1 : pas de défaut
1 : présence défaut</t>
  </si>
  <si>
    <t>2 : pas de défaut
1 : présence défaut</t>
  </si>
  <si>
    <t>0 : Arrêt
1 : Marche</t>
  </si>
  <si>
    <t>0 : arrêt
1 : marche</t>
  </si>
  <si>
    <t>5 : Press. intro. + souff.</t>
  </si>
  <si>
    <t>5 : Supply + Extract pressure</t>
  </si>
  <si>
    <t>Fan management</t>
  </si>
  <si>
    <t>0 : non autorisé
1 : autorisé</t>
  </si>
  <si>
    <t>Extrat duct pressure value</t>
  </si>
  <si>
    <t>If Fan management (p2) = 5</t>
  </si>
  <si>
    <t>0 : froid
1 : chaud</t>
  </si>
  <si>
    <t>0 : cool
1 : heat</t>
  </si>
  <si>
    <t>Supply duct pressure alarm</t>
  </si>
  <si>
    <t>Extract duct pressure alarm</t>
  </si>
  <si>
    <t>9 : Triac + digital intern</t>
  </si>
  <si>
    <t>10 : Triac + digital duct</t>
  </si>
  <si>
    <t>Débit minimum pour batterie électrique</t>
  </si>
  <si>
    <t>0 : inactive
1 : active</t>
  </si>
  <si>
    <t>0 : stop
1 : running</t>
  </si>
  <si>
    <t>0 : no fault
1 : fault</t>
  </si>
  <si>
    <t>Nom Objet BACnet</t>
  </si>
  <si>
    <t>Echelle Modbus</t>
  </si>
  <si>
    <t>Echelle BACnet</t>
  </si>
  <si>
    <t>1</t>
  </si>
  <si>
    <t>BACnet scale</t>
  </si>
  <si>
    <t>Modbus scale</t>
  </si>
  <si>
    <t>Description</t>
  </si>
  <si>
    <t>Unit or enumeration</t>
  </si>
  <si>
    <t>Value</t>
  </si>
  <si>
    <t>hexadecimal</t>
  </si>
  <si>
    <t>decimal</t>
  </si>
  <si>
    <t>Min.</t>
  </si>
  <si>
    <t>Max.</t>
  </si>
  <si>
    <t>BACnet Object name</t>
  </si>
  <si>
    <t>07</t>
  </si>
  <si>
    <t>Ajout de la table BACnet IP</t>
  </si>
  <si>
    <t>Adding BACnet IP protocol</t>
  </si>
  <si>
    <t>Adding register 295 for write opening value of mixing damper</t>
  </si>
  <si>
    <t>Adding client commands  + add new type of eltric coils (register 612)
Adding registers 1283, 1284 freecooling and night-cooling state</t>
  </si>
  <si>
    <t>Adding registers 400, 401</t>
  </si>
  <si>
    <t>Adding register 407, 408, 1111, 1327 for return pressure.</t>
  </si>
  <si>
    <t>Adding eletric coil Triac + TOR
removal register 1023</t>
  </si>
  <si>
    <t>39 : Compact AHU</t>
  </si>
  <si>
    <t>Modbus IP</t>
  </si>
  <si>
    <t>Une carte pCO Web est nécessaire. Son paramétrage est expliqué dans le manuel de régulation. Il est nécessaire de paramétrer votre réseau (Configuration -&gt; Network) et d’utiliser le protocole Modbus Extended et d’activer les 2000 premières variables « digital » et « analog »  (Configuration -&gt; pCO Com).</t>
  </si>
  <si>
    <t>Configuration de l’automate : parité = sans, 2 bit de stop, vitesse = 19200bps</t>
  </si>
  <si>
    <t>BACnet IP</t>
  </si>
  <si>
    <t>Une carte pCO Web est nécessaire. Son paramétrage est expliqué dans le manuel de régulation. Il est nécessaire de paramétrer votre réseau (Configuration -&gt; Network) et d’utiliser le protocole Modbus Extended et d’activer les 2000 premières variables « digital » et « analog »  (Configuration -&gt; pCO Com).</t>
  </si>
  <si>
    <t>Configuration de l’automate : parité = sans, 2 bit de stop, vitesse = 19200bps</t>
  </si>
  <si>
    <t>Les données sont de type OBJECT_ANALOG_VALUE (AXXXX) ou OBJECT_BINARY_VALUE (DXXXX). Pour avoir le numéro d’instance, il faut rajouter 100000. Exemple : A2520 =&gt; 102520
Il faut aussi activer le mapping pour le Bacnet sur les 2048 premières variables :</t>
  </si>
  <si>
    <t>Ajout configuration Mdbus IP et Bacnet IP</t>
  </si>
  <si>
    <t>V13.00</t>
  </si>
  <si>
    <t>08</t>
  </si>
  <si>
    <t>Adding Modbus IP and Bacnet IP configuration</t>
  </si>
  <si>
    <t>A pCO Web expansion card is needed. Settings is explain in the control manual. Network needs to be configured (Configuration -&gt; Network) and activate Modbus Extented protocol and activate the first 2000 digital variables and analog variable (Configuration -&gt; pCO Com).</t>
  </si>
  <si>
    <t>PLC configuration : parity = none, 2 stop bits, speed = 19200 bps</t>
  </si>
  <si>
    <t xml:space="preserve">Data type are OBJECT_ANALOG_VALUE (AXXXX) or  OBJECT_BINARY_VALUE (DXXXX). Instant number is data object + 100000. Example : A2520 =&gt; 102520
BACnet mapping also needs to be activated for the first 2048 digital and analog variables (Configuration -&gt; BACnet) </t>
  </si>
  <si>
    <t>09</t>
  </si>
  <si>
    <t>V14.00</t>
  </si>
  <si>
    <t>Décalage du seuil de givrage du récupérateur à plaque</t>
  </si>
  <si>
    <t>Ajout du registre 834 : décalage seuil givrage récupérateur</t>
  </si>
  <si>
    <t>Heat recovery frost threshold offset</t>
  </si>
  <si>
    <t>If HEX frost check = fouling (c3)</t>
  </si>
  <si>
    <t>Adding register 834 : heat recovery frost threshold offset</t>
  </si>
  <si>
    <t>Si contrôle gel récup = encrassement</t>
  </si>
  <si>
    <t>D0626</t>
  </si>
  <si>
    <t>Choix d'activer ou non la compensation zone neutre</t>
  </si>
  <si>
    <t>10</t>
  </si>
  <si>
    <t>V15.00</t>
  </si>
  <si>
    <t>Ajout du registre 626 : activation compensation zone neutre</t>
  </si>
  <si>
    <t>Adding register 626 : dead band compensation activation</t>
  </si>
  <si>
    <t>Option to activate deadband compensation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</si>
</sst>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mic Sans MS"/>
      <family val="4"/>
    </font>
    <font>
      <vertAlign val="superscript"/>
      <sz val="9"/>
      <name val="Arial"/>
      <family val="2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</cellStyleXfs>
  <cellXfs count="385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 wrapText="1" shrinkToFit="1"/>
    </xf>
    <xf numFmtId="0" fontId="8" fillId="0" borderId="0" xfId="1" applyFill="1" applyBorder="1" applyAlignment="1">
      <alignment horizontal="center" vertical="center" wrapText="1"/>
    </xf>
    <xf numFmtId="0" fontId="8" fillId="0" borderId="0" xfId="1" applyFill="1" applyBorder="1" applyAlignment="1">
      <alignment vertical="center" wrapText="1"/>
    </xf>
    <xf numFmtId="0" fontId="8" fillId="0" borderId="0" xfId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right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right" vertical="center" wrapText="1"/>
    </xf>
    <xf numFmtId="1" fontId="11" fillId="0" borderId="0" xfId="1" applyNumberFormat="1" applyFont="1" applyFill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 wrapText="1"/>
    </xf>
    <xf numFmtId="0" fontId="4" fillId="4" borderId="3" xfId="0" quotePrefix="1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quotePrefix="1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 wrapText="1"/>
    </xf>
    <xf numFmtId="1" fontId="11" fillId="3" borderId="9" xfId="1" applyNumberFormat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20" fontId="11" fillId="4" borderId="5" xfId="0" applyNumberFormat="1" applyFont="1" applyFill="1" applyBorder="1" applyAlignment="1">
      <alignment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5" applyFont="1" applyFill="1" applyBorder="1" applyAlignment="1">
      <alignment horizontal="left" vertical="center" wrapText="1"/>
    </xf>
    <xf numFmtId="0" fontId="15" fillId="4" borderId="3" xfId="5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vertical="center" wrapText="1" shrinkToFit="1"/>
    </xf>
    <xf numFmtId="0" fontId="4" fillId="0" borderId="0" xfId="2" applyFont="1" applyFill="1" applyBorder="1" applyAlignment="1">
      <alignment vertical="center" wrapText="1" shrinkToFit="1"/>
    </xf>
    <xf numFmtId="0" fontId="4" fillId="3" borderId="3" xfId="0" quotePrefix="1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/>
    </xf>
    <xf numFmtId="0" fontId="11" fillId="4" borderId="17" xfId="0" applyFont="1" applyFill="1" applyBorder="1" applyAlignment="1">
      <alignment vertical="center" wrapText="1"/>
    </xf>
    <xf numFmtId="0" fontId="4" fillId="3" borderId="17" xfId="0" quotePrefix="1" applyFont="1" applyFill="1" applyBorder="1" applyAlignment="1">
      <alignment horizontal="center" vertical="center" wrapText="1"/>
    </xf>
    <xf numFmtId="0" fontId="4" fillId="4" borderId="3" xfId="6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>
      <alignment horizontal="center" vertical="center"/>
    </xf>
    <xf numFmtId="20" fontId="11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20" fontId="11" fillId="4" borderId="5" xfId="0" applyNumberFormat="1" applyFont="1" applyFill="1" applyBorder="1" applyAlignment="1">
      <alignment horizontal="left" vertical="center"/>
    </xf>
    <xf numFmtId="0" fontId="4" fillId="3" borderId="6" xfId="0" quotePrefix="1" applyFont="1" applyFill="1" applyBorder="1" applyAlignment="1">
      <alignment horizontal="center" vertical="center"/>
    </xf>
    <xf numFmtId="0" fontId="4" fillId="4" borderId="3" xfId="6" applyFont="1" applyFill="1" applyBorder="1" applyAlignment="1">
      <alignment horizontal="left" vertical="center" wrapText="1"/>
    </xf>
    <xf numFmtId="0" fontId="11" fillId="0" borderId="3" xfId="6" applyFont="1" applyBorder="1" applyAlignment="1">
      <alignment horizontal="left" vertical="center" wrapText="1"/>
    </xf>
    <xf numFmtId="0" fontId="11" fillId="0" borderId="3" xfId="6" applyFont="1" applyFill="1" applyBorder="1" applyAlignment="1">
      <alignment horizontal="left" vertical="center" wrapText="1"/>
    </xf>
    <xf numFmtId="0" fontId="4" fillId="0" borderId="3" xfId="6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4" fillId="3" borderId="17" xfId="0" quotePrefix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6" xfId="0" quotePrefix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quotePrefix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vertical="center" wrapText="1"/>
    </xf>
    <xf numFmtId="0" fontId="4" fillId="3" borderId="5" xfId="0" quotePrefix="1" applyFont="1" applyFill="1" applyBorder="1" applyAlignment="1">
      <alignment vertical="center" wrapText="1"/>
    </xf>
    <xf numFmtId="0" fontId="4" fillId="3" borderId="6" xfId="0" quotePrefix="1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3" xfId="0" quotePrefix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0" fontId="4" fillId="4" borderId="3" xfId="0" quotePrefix="1" applyNumberFormat="1" applyFont="1" applyFill="1" applyBorder="1" applyAlignment="1">
      <alignment horizontal="left" vertical="center" wrapText="1"/>
    </xf>
    <xf numFmtId="20" fontId="11" fillId="4" borderId="6" xfId="0" applyNumberFormat="1" applyFont="1" applyFill="1" applyBorder="1" applyAlignment="1">
      <alignment vertical="center" wrapText="1"/>
    </xf>
    <xf numFmtId="0" fontId="11" fillId="4" borderId="3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4" fillId="4" borderId="0" xfId="0" quotePrefix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4" fillId="4" borderId="0" xfId="0" quotePrefix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 shrinkToFit="1"/>
    </xf>
    <xf numFmtId="14" fontId="4" fillId="0" borderId="14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left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 shrinkToFit="1"/>
    </xf>
    <xf numFmtId="49" fontId="4" fillId="0" borderId="19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top" wrapText="1" shrinkToFit="1"/>
    </xf>
    <xf numFmtId="0" fontId="11" fillId="0" borderId="19" xfId="0" applyFont="1" applyBorder="1" applyAlignment="1">
      <alignment horizontal="center" vertical="top" wrapText="1" shrinkToFit="1"/>
    </xf>
    <xf numFmtId="0" fontId="11" fillId="0" borderId="36" xfId="0" applyFont="1" applyBorder="1" applyAlignment="1">
      <alignment horizontal="center" vertical="top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9" fillId="0" borderId="2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3" borderId="17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5" xfId="0" quotePrefix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0" fontId="4" fillId="4" borderId="6" xfId="0" quotePrefix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4" fillId="0" borderId="38" xfId="0" applyNumberFormat="1" applyFont="1" applyBorder="1" applyAlignment="1">
      <alignment horizontal="center" vertical="center" wrapText="1" shrinkToFit="1"/>
    </xf>
    <xf numFmtId="49" fontId="4" fillId="0" borderId="39" xfId="0" applyNumberFormat="1" applyFont="1" applyBorder="1" applyAlignment="1">
      <alignment horizontal="center" vertical="center" wrapText="1" shrinkToFit="1"/>
    </xf>
    <xf numFmtId="49" fontId="4" fillId="0" borderId="40" xfId="0" applyNumberFormat="1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top" wrapText="1" shrinkToFit="1"/>
    </xf>
    <xf numFmtId="0" fontId="11" fillId="0" borderId="39" xfId="0" applyFont="1" applyBorder="1" applyAlignment="1">
      <alignment horizontal="center" vertical="top" wrapText="1" shrinkToFit="1"/>
    </xf>
    <xf numFmtId="0" fontId="11" fillId="0" borderId="41" xfId="0" applyFont="1" applyBorder="1" applyAlignment="1">
      <alignment horizontal="center" vertical="top" wrapText="1" shrinkToFi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5" xfId="0" quotePrefix="1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2" xr:uid="{00000000-0005-0000-0000-000003000000}"/>
    <cellStyle name="Normal 3" xfId="3" xr:uid="{00000000-0005-0000-0000-000004000000}"/>
    <cellStyle name="Normal 3 2" xfId="6" xr:uid="{00000000-0005-0000-0000-000005000000}"/>
    <cellStyle name="Normal 4" xfId="4" xr:uid="{00000000-0005-0000-0000-000006000000}"/>
    <cellStyle name="Normal 5" xfId="7" xr:uid="{00000000-0005-0000-0000-00000700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15</xdr:row>
      <xdr:rowOff>257175</xdr:rowOff>
    </xdr:from>
    <xdr:to>
      <xdr:col>7</xdr:col>
      <xdr:colOff>104775</xdr:colOff>
      <xdr:row>15</xdr:row>
      <xdr:rowOff>1933575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000500"/>
          <a:ext cx="42481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105834</xdr:colOff>
      <xdr:row>25</xdr:row>
      <xdr:rowOff>10581</xdr:rowOff>
    </xdr:from>
    <xdr:to>
      <xdr:col>4</xdr:col>
      <xdr:colOff>31750</xdr:colOff>
      <xdr:row>25</xdr:row>
      <xdr:rowOff>1266825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34" y="12545481"/>
          <a:ext cx="4469341" cy="125624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</xdr:row>
      <xdr:rowOff>19050</xdr:rowOff>
    </xdr:from>
    <xdr:to>
      <xdr:col>4</xdr:col>
      <xdr:colOff>241300</xdr:colOff>
      <xdr:row>34</xdr:row>
      <xdr:rowOff>1524000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259300"/>
          <a:ext cx="4737100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31</xdr:row>
      <xdr:rowOff>9525</xdr:rowOff>
    </xdr:from>
    <xdr:to>
      <xdr:col>5</xdr:col>
      <xdr:colOff>9526</xdr:colOff>
      <xdr:row>31</xdr:row>
      <xdr:rowOff>1095375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6" y="15468600"/>
          <a:ext cx="5010150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14</xdr:row>
      <xdr:rowOff>1914525</xdr:rowOff>
    </xdr:from>
    <xdr:to>
      <xdr:col>7</xdr:col>
      <xdr:colOff>295275</xdr:colOff>
      <xdr:row>16</xdr:row>
      <xdr:rowOff>1295400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267325"/>
          <a:ext cx="42481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18</xdr:row>
      <xdr:rowOff>286806</xdr:rowOff>
    </xdr:from>
    <xdr:to>
      <xdr:col>4</xdr:col>
      <xdr:colOff>68791</xdr:colOff>
      <xdr:row>18</xdr:row>
      <xdr:rowOff>1676399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7430556"/>
          <a:ext cx="4412191" cy="138959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32</xdr:row>
      <xdr:rowOff>419100</xdr:rowOff>
    </xdr:from>
    <xdr:to>
      <xdr:col>4</xdr:col>
      <xdr:colOff>241300</xdr:colOff>
      <xdr:row>35</xdr:row>
      <xdr:rowOff>28575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6335375"/>
          <a:ext cx="4679950" cy="1466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333375</xdr:rowOff>
    </xdr:from>
    <xdr:to>
      <xdr:col>4</xdr:col>
      <xdr:colOff>447675</xdr:colOff>
      <xdr:row>31</xdr:row>
      <xdr:rowOff>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420850"/>
          <a:ext cx="493395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5"/>
  <sheetViews>
    <sheetView tabSelected="1" view="pageLayout" zoomScaleNormal="110" zoomScaleSheetLayoutView="90" workbookViewId="0">
      <selection activeCell="A15" sqref="A15:K15"/>
    </sheetView>
  </sheetViews>
  <sheetFormatPr baseColWidth="10" defaultColWidth="11.42578125" defaultRowHeight="15" outlineLevelRow="1" x14ac:dyDescent="0.25"/>
  <cols>
    <col min="1" max="1" width="12.140625" style="1" customWidth="1"/>
    <col min="2" max="2" width="8" style="1" customWidth="1"/>
    <col min="3" max="3" width="8.7109375" style="1" customWidth="1"/>
    <col min="4" max="4" width="34.5703125" style="1" customWidth="1"/>
    <col min="5" max="5" width="7.5703125" style="30" customWidth="1"/>
    <col min="6" max="6" width="5.28515625" style="1" customWidth="1"/>
    <col min="7" max="7" width="22.140625" style="1" customWidth="1"/>
    <col min="8" max="8" width="5.42578125" style="1" customWidth="1"/>
    <col min="9" max="9" width="6.42578125" style="1" customWidth="1"/>
    <col min="10" max="11" width="8.7109375" style="1" customWidth="1"/>
    <col min="12" max="12" width="16.7109375" style="1" customWidth="1"/>
    <col min="13" max="15" width="11.42578125" style="1"/>
    <col min="16" max="16" width="10.7109375" style="1" customWidth="1"/>
    <col min="17" max="17" width="12.7109375" style="1" customWidth="1"/>
    <col min="18" max="16384" width="11.42578125" style="1"/>
  </cols>
  <sheetData>
    <row r="1" spans="1:17" s="2" customFormat="1" ht="27.75" customHeight="1" thickBot="1" x14ac:dyDescent="0.3">
      <c r="A1" s="295" t="s">
        <v>21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  <c r="L1" s="21"/>
      <c r="M1" s="6"/>
      <c r="N1" s="6"/>
      <c r="O1" s="6"/>
      <c r="P1" s="6"/>
      <c r="Q1" s="6"/>
    </row>
    <row r="2" spans="1:17" ht="24.75" customHeight="1" x14ac:dyDescent="0.25">
      <c r="A2" s="302" t="s">
        <v>22</v>
      </c>
      <c r="B2" s="303"/>
      <c r="C2" s="304"/>
      <c r="D2" s="242" t="s">
        <v>23</v>
      </c>
      <c r="E2" s="298" t="s">
        <v>25</v>
      </c>
      <c r="F2" s="298"/>
      <c r="G2" s="298" t="s">
        <v>24</v>
      </c>
      <c r="H2" s="298"/>
      <c r="I2" s="298"/>
      <c r="J2" s="298"/>
      <c r="K2" s="299"/>
      <c r="L2" s="3"/>
      <c r="M2" s="3"/>
      <c r="N2" s="3"/>
      <c r="O2" s="3"/>
      <c r="P2" s="3"/>
      <c r="Q2" s="3"/>
    </row>
    <row r="3" spans="1:17" ht="13.5" customHeight="1" x14ac:dyDescent="0.25">
      <c r="A3" s="261" t="s">
        <v>26</v>
      </c>
      <c r="B3" s="262"/>
      <c r="C3" s="263"/>
      <c r="D3" s="8">
        <v>42031</v>
      </c>
      <c r="E3" s="264" t="s">
        <v>37</v>
      </c>
      <c r="F3" s="265"/>
      <c r="G3" s="300" t="s">
        <v>27</v>
      </c>
      <c r="H3" s="300"/>
      <c r="I3" s="300"/>
      <c r="J3" s="300"/>
      <c r="K3" s="301"/>
      <c r="L3" s="3"/>
      <c r="M3" s="3"/>
      <c r="N3" s="3"/>
      <c r="O3" s="3"/>
      <c r="P3" s="3"/>
      <c r="Q3" s="3"/>
    </row>
    <row r="4" spans="1:17" ht="31.5" customHeight="1" x14ac:dyDescent="0.25">
      <c r="A4" s="261" t="s">
        <v>855</v>
      </c>
      <c r="B4" s="262"/>
      <c r="C4" s="263"/>
      <c r="D4" s="241">
        <v>42192</v>
      </c>
      <c r="E4" s="300" t="s">
        <v>856</v>
      </c>
      <c r="F4" s="300"/>
      <c r="G4" s="264" t="s">
        <v>859</v>
      </c>
      <c r="H4" s="266"/>
      <c r="I4" s="266"/>
      <c r="J4" s="266"/>
      <c r="K4" s="267"/>
      <c r="L4" s="3"/>
      <c r="M4" s="3"/>
      <c r="N4" s="3"/>
      <c r="O4" s="3"/>
      <c r="P4" s="3"/>
      <c r="Q4" s="3"/>
    </row>
    <row r="5" spans="1:17" ht="26.25" customHeight="1" x14ac:dyDescent="0.25">
      <c r="A5" s="261" t="s">
        <v>867</v>
      </c>
      <c r="B5" s="262"/>
      <c r="C5" s="263"/>
      <c r="D5" s="8">
        <v>42205</v>
      </c>
      <c r="E5" s="264" t="s">
        <v>863</v>
      </c>
      <c r="F5" s="265"/>
      <c r="G5" s="264" t="s">
        <v>866</v>
      </c>
      <c r="H5" s="266"/>
      <c r="I5" s="266"/>
      <c r="J5" s="266"/>
      <c r="K5" s="267"/>
      <c r="L5" s="3"/>
      <c r="M5" s="3"/>
      <c r="N5" s="3"/>
      <c r="O5" s="3"/>
      <c r="P5" s="3"/>
      <c r="Q5" s="3"/>
    </row>
    <row r="6" spans="1:17" ht="13.5" customHeight="1" x14ac:dyDescent="0.25">
      <c r="A6" s="261" t="s">
        <v>870</v>
      </c>
      <c r="B6" s="262"/>
      <c r="C6" s="263"/>
      <c r="D6" s="8">
        <v>42422</v>
      </c>
      <c r="E6" s="264" t="s">
        <v>863</v>
      </c>
      <c r="F6" s="265"/>
      <c r="G6" s="264" t="s">
        <v>869</v>
      </c>
      <c r="H6" s="266"/>
      <c r="I6" s="266"/>
      <c r="J6" s="266"/>
      <c r="K6" s="267"/>
      <c r="L6" s="3"/>
      <c r="M6" s="3"/>
      <c r="N6" s="3"/>
      <c r="O6" s="3"/>
      <c r="P6" s="3"/>
      <c r="Q6" s="3"/>
    </row>
    <row r="7" spans="1:17" ht="41.25" customHeight="1" x14ac:dyDescent="0.25">
      <c r="A7" s="261" t="s">
        <v>887</v>
      </c>
      <c r="B7" s="262"/>
      <c r="C7" s="263"/>
      <c r="D7" s="8">
        <v>42503</v>
      </c>
      <c r="E7" s="264" t="s">
        <v>888</v>
      </c>
      <c r="F7" s="265"/>
      <c r="G7" s="264" t="s">
        <v>896</v>
      </c>
      <c r="H7" s="266"/>
      <c r="I7" s="266"/>
      <c r="J7" s="266"/>
      <c r="K7" s="267"/>
      <c r="L7" s="3"/>
      <c r="M7" s="3"/>
      <c r="N7" s="3"/>
      <c r="O7" s="3"/>
      <c r="P7" s="3"/>
      <c r="Q7" s="3"/>
    </row>
    <row r="8" spans="1:17" ht="13.5" customHeight="1" x14ac:dyDescent="0.25">
      <c r="A8" s="261" t="s">
        <v>972</v>
      </c>
      <c r="B8" s="262"/>
      <c r="C8" s="263"/>
      <c r="D8" s="8">
        <v>42563</v>
      </c>
      <c r="E8" s="264" t="s">
        <v>888</v>
      </c>
      <c r="F8" s="265"/>
      <c r="G8" s="264" t="s">
        <v>973</v>
      </c>
      <c r="H8" s="266"/>
      <c r="I8" s="266"/>
      <c r="J8" s="266"/>
      <c r="K8" s="267"/>
      <c r="L8" s="3"/>
      <c r="M8" s="3"/>
      <c r="N8" s="3"/>
      <c r="O8" s="3"/>
      <c r="P8" s="3"/>
      <c r="Q8" s="3"/>
    </row>
    <row r="9" spans="1:17" ht="13.5" customHeight="1" x14ac:dyDescent="0.25">
      <c r="A9" s="261" t="s">
        <v>981</v>
      </c>
      <c r="B9" s="262"/>
      <c r="C9" s="263"/>
      <c r="D9" s="8">
        <v>42613</v>
      </c>
      <c r="E9" s="264" t="s">
        <v>979</v>
      </c>
      <c r="F9" s="265"/>
      <c r="G9" s="264" t="s">
        <v>980</v>
      </c>
      <c r="H9" s="266"/>
      <c r="I9" s="266"/>
      <c r="J9" s="266"/>
      <c r="K9" s="267"/>
      <c r="L9" s="3"/>
      <c r="M9" s="3"/>
      <c r="N9" s="3"/>
      <c r="O9" s="3"/>
      <c r="P9" s="3"/>
      <c r="Q9" s="3"/>
    </row>
    <row r="10" spans="1:17" s="226" customFormat="1" ht="13.5" customHeight="1" x14ac:dyDescent="0.25">
      <c r="A10" s="261" t="s">
        <v>1021</v>
      </c>
      <c r="B10" s="262"/>
      <c r="C10" s="263"/>
      <c r="D10" s="8">
        <v>42810</v>
      </c>
      <c r="E10" s="264" t="s">
        <v>979</v>
      </c>
      <c r="F10" s="265"/>
      <c r="G10" s="264" t="s">
        <v>1022</v>
      </c>
      <c r="H10" s="266"/>
      <c r="I10" s="266"/>
      <c r="J10" s="266"/>
      <c r="K10" s="267"/>
      <c r="L10" s="3"/>
      <c r="M10" s="3"/>
      <c r="N10" s="3"/>
      <c r="O10" s="3"/>
      <c r="P10" s="3"/>
      <c r="Q10" s="3"/>
    </row>
    <row r="11" spans="1:17" s="226" customFormat="1" ht="13.5" customHeight="1" x14ac:dyDescent="0.25">
      <c r="A11" s="261" t="s">
        <v>1039</v>
      </c>
      <c r="B11" s="262"/>
      <c r="C11" s="263"/>
      <c r="D11" s="8">
        <v>43208</v>
      </c>
      <c r="E11" s="264" t="s">
        <v>1038</v>
      </c>
      <c r="F11" s="265"/>
      <c r="G11" s="268" t="s">
        <v>1037</v>
      </c>
      <c r="H11" s="269"/>
      <c r="I11" s="269"/>
      <c r="J11" s="269"/>
      <c r="K11" s="270"/>
      <c r="L11" s="3"/>
      <c r="M11" s="3"/>
      <c r="N11" s="3"/>
      <c r="O11" s="3"/>
      <c r="P11" s="3"/>
      <c r="Q11" s="3"/>
    </row>
    <row r="12" spans="1:17" s="226" customFormat="1" ht="13.5" customHeight="1" x14ac:dyDescent="0.25">
      <c r="A12" s="261" t="s">
        <v>1044</v>
      </c>
      <c r="B12" s="262"/>
      <c r="C12" s="263"/>
      <c r="D12" s="8">
        <v>43249</v>
      </c>
      <c r="E12" s="264" t="s">
        <v>1045</v>
      </c>
      <c r="F12" s="265"/>
      <c r="G12" s="268" t="s">
        <v>1047</v>
      </c>
      <c r="H12" s="269"/>
      <c r="I12" s="269"/>
      <c r="J12" s="269"/>
      <c r="K12" s="270"/>
      <c r="L12" s="3"/>
      <c r="M12" s="3"/>
      <c r="N12" s="3"/>
      <c r="O12" s="3"/>
      <c r="P12" s="3"/>
      <c r="Q12" s="3"/>
    </row>
    <row r="13" spans="1:17" s="226" customFormat="1" ht="13.5" customHeight="1" thickBot="1" x14ac:dyDescent="0.3">
      <c r="A13" s="359" t="s">
        <v>1054</v>
      </c>
      <c r="B13" s="360"/>
      <c r="C13" s="361"/>
      <c r="D13" s="243">
        <v>43522</v>
      </c>
      <c r="E13" s="362" t="s">
        <v>1055</v>
      </c>
      <c r="F13" s="363"/>
      <c r="G13" s="364" t="s">
        <v>1056</v>
      </c>
      <c r="H13" s="365"/>
      <c r="I13" s="365"/>
      <c r="J13" s="365"/>
      <c r="K13" s="366"/>
      <c r="L13" s="3"/>
      <c r="M13" s="3"/>
      <c r="N13" s="3"/>
      <c r="O13" s="3"/>
      <c r="P13" s="3"/>
      <c r="Q13" s="3"/>
    </row>
    <row r="14" spans="1:17" ht="4.5" customHeight="1" x14ac:dyDescent="0.25">
      <c r="A14" s="292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4"/>
      <c r="M14" s="4"/>
      <c r="N14" s="4"/>
      <c r="O14" s="4"/>
      <c r="P14" s="4"/>
      <c r="Q14" s="4"/>
    </row>
    <row r="15" spans="1:17" ht="84.75" customHeight="1" x14ac:dyDescent="0.25">
      <c r="A15" s="293" t="s">
        <v>29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3"/>
      <c r="M15" s="3"/>
      <c r="N15" s="3"/>
      <c r="O15" s="3"/>
      <c r="P15" s="3"/>
      <c r="Q15" s="3"/>
    </row>
    <row r="16" spans="1:17" ht="169.5" customHeight="1" x14ac:dyDescent="0.25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30"/>
      <c r="M16" s="30"/>
      <c r="N16" s="30"/>
      <c r="O16" s="30"/>
      <c r="P16" s="30"/>
      <c r="Q16" s="30"/>
    </row>
    <row r="17" spans="1:17" s="2" customFormat="1" ht="11.85" customHeight="1" x14ac:dyDescent="0.25">
      <c r="A17" s="6"/>
      <c r="B17" s="6"/>
      <c r="C17" s="6"/>
      <c r="D17" s="7"/>
      <c r="E17" s="6"/>
      <c r="F17" s="6"/>
      <c r="G17" s="7"/>
      <c r="H17" s="19"/>
      <c r="I17" s="19"/>
      <c r="J17" s="7"/>
      <c r="K17" s="6"/>
      <c r="L17" s="18"/>
      <c r="M17" s="6"/>
      <c r="N17" s="6"/>
      <c r="O17" s="19"/>
      <c r="P17" s="19"/>
      <c r="Q17" s="19"/>
    </row>
    <row r="18" spans="1:17" s="2" customFormat="1" ht="11.85" customHeight="1" x14ac:dyDescent="0.25">
      <c r="A18" s="27"/>
      <c r="B18" s="27"/>
      <c r="C18" s="202"/>
      <c r="D18" s="27"/>
      <c r="E18" s="27"/>
      <c r="F18" s="27"/>
      <c r="G18" s="27"/>
      <c r="H18" s="27"/>
      <c r="I18" s="27"/>
      <c r="J18" s="27"/>
      <c r="K18" s="27"/>
      <c r="L18" s="5"/>
      <c r="M18" s="5"/>
      <c r="N18" s="5"/>
      <c r="O18" s="5"/>
      <c r="P18" s="5"/>
      <c r="Q18" s="5"/>
    </row>
    <row r="19" spans="1:17" s="2" customFormat="1" ht="11.85" customHeight="1" x14ac:dyDescent="0.25">
      <c r="A19" s="6"/>
      <c r="B19" s="6"/>
      <c r="C19" s="6"/>
      <c r="D19" s="7"/>
      <c r="E19" s="6"/>
      <c r="F19" s="6"/>
      <c r="G19" s="7"/>
      <c r="H19" s="19"/>
      <c r="I19" s="19"/>
      <c r="J19" s="7"/>
      <c r="K19" s="6"/>
      <c r="L19" s="18"/>
      <c r="M19" s="6"/>
      <c r="N19" s="6"/>
      <c r="O19" s="19"/>
      <c r="P19" s="19"/>
      <c r="Q19" s="19"/>
    </row>
    <row r="20" spans="1:17" ht="107.1" customHeight="1" x14ac:dyDescent="0.25">
      <c r="A20" s="286" t="s">
        <v>30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31"/>
      <c r="M20" s="31"/>
      <c r="N20" s="31"/>
      <c r="O20" s="31"/>
      <c r="P20" s="31"/>
      <c r="Q20" s="31"/>
    </row>
    <row r="21" spans="1:17" s="2" customFormat="1" ht="11.85" customHeight="1" x14ac:dyDescent="0.25">
      <c r="A21" s="27"/>
      <c r="B21" s="27"/>
      <c r="C21" s="202"/>
      <c r="D21" s="27"/>
      <c r="E21" s="291"/>
      <c r="F21" s="291"/>
      <c r="G21" s="291"/>
      <c r="H21" s="291"/>
      <c r="I21" s="291"/>
      <c r="J21" s="291"/>
      <c r="K21" s="291"/>
      <c r="L21" s="5"/>
      <c r="M21" s="5"/>
      <c r="N21" s="5"/>
      <c r="O21" s="5"/>
      <c r="P21" s="5"/>
      <c r="Q21" s="5"/>
    </row>
    <row r="22" spans="1:17" ht="183.6" customHeight="1" x14ac:dyDescent="0.25">
      <c r="A22" s="288" t="s">
        <v>35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</row>
    <row r="23" spans="1:17" s="2" customFormat="1" ht="77.25" customHeight="1" x14ac:dyDescent="0.25">
      <c r="A23" s="6"/>
      <c r="B23" s="6"/>
      <c r="C23" s="6"/>
      <c r="D23" s="7"/>
      <c r="E23" s="6"/>
      <c r="F23" s="6"/>
      <c r="G23" s="7"/>
      <c r="H23" s="19"/>
      <c r="I23" s="19"/>
      <c r="J23" s="7"/>
      <c r="K23" s="6"/>
      <c r="L23" s="18"/>
      <c r="M23" s="6"/>
      <c r="N23" s="6"/>
      <c r="O23" s="19"/>
      <c r="P23" s="19"/>
      <c r="Q23" s="19"/>
    </row>
    <row r="24" spans="1:17" s="2" customFormat="1" x14ac:dyDescent="0.25">
      <c r="A24" s="246" t="s">
        <v>1030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5"/>
      <c r="M24" s="5"/>
      <c r="N24" s="5"/>
      <c r="O24" s="5"/>
      <c r="P24" s="5"/>
      <c r="Q24" s="5"/>
    </row>
    <row r="25" spans="1:17" s="2" customFormat="1" ht="30" customHeight="1" x14ac:dyDescent="0.25">
      <c r="A25" s="358" t="s">
        <v>1031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18"/>
      <c r="M25" s="6"/>
      <c r="N25" s="6"/>
      <c r="O25" s="19"/>
      <c r="P25" s="19"/>
      <c r="Q25" s="19"/>
    </row>
    <row r="26" spans="1:17" s="2" customFormat="1" ht="105" customHeight="1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5"/>
      <c r="M26" s="5"/>
      <c r="N26" s="5"/>
      <c r="O26" s="5"/>
      <c r="P26" s="5"/>
      <c r="Q26" s="5"/>
    </row>
    <row r="27" spans="1:17" s="2" customFormat="1" x14ac:dyDescent="0.25">
      <c r="A27" s="271" t="s">
        <v>1032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18"/>
      <c r="M27" s="6"/>
      <c r="N27" s="6"/>
      <c r="O27" s="19"/>
      <c r="P27" s="19"/>
      <c r="Q27" s="19"/>
    </row>
    <row r="28" spans="1:17" s="2" customFormat="1" x14ac:dyDescent="0.25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5"/>
      <c r="M28" s="5"/>
      <c r="N28" s="5"/>
      <c r="O28" s="5"/>
      <c r="P28" s="5"/>
      <c r="Q28" s="5"/>
    </row>
    <row r="29" spans="1:17" s="2" customFormat="1" x14ac:dyDescent="0.25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18"/>
      <c r="M29" s="6"/>
      <c r="N29" s="6"/>
      <c r="O29" s="19"/>
      <c r="P29" s="19"/>
      <c r="Q29" s="19"/>
    </row>
    <row r="30" spans="1:17" s="2" customFormat="1" x14ac:dyDescent="0.25">
      <c r="A30" s="246" t="s">
        <v>1033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5"/>
      <c r="M30" s="5"/>
      <c r="N30" s="5"/>
      <c r="O30" s="5"/>
      <c r="P30" s="5"/>
      <c r="Q30" s="5"/>
    </row>
    <row r="31" spans="1:17" s="2" customFormat="1" ht="47.25" customHeight="1" x14ac:dyDescent="0.25">
      <c r="A31" s="272" t="s">
        <v>1034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18"/>
      <c r="M31" s="6"/>
      <c r="N31" s="6"/>
      <c r="O31" s="19"/>
      <c r="P31" s="19"/>
      <c r="Q31" s="19"/>
    </row>
    <row r="32" spans="1:17" s="2" customFormat="1" ht="110.25" customHeight="1" x14ac:dyDescent="0.25">
      <c r="A32" s="246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5"/>
      <c r="M32" s="5"/>
      <c r="N32" s="5"/>
      <c r="O32" s="5"/>
      <c r="P32" s="5"/>
      <c r="Q32" s="5"/>
    </row>
    <row r="33" spans="1:17" s="2" customFormat="1" x14ac:dyDescent="0.25">
      <c r="A33" s="273" t="s">
        <v>1035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5"/>
      <c r="M33" s="5"/>
      <c r="N33" s="5"/>
      <c r="O33" s="5"/>
      <c r="P33" s="5"/>
      <c r="Q33" s="5"/>
    </row>
    <row r="34" spans="1:17" s="2" customFormat="1" x14ac:dyDescent="0.25">
      <c r="A34" s="272" t="s">
        <v>1036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18"/>
      <c r="M34" s="6"/>
      <c r="N34" s="6"/>
      <c r="O34" s="19"/>
      <c r="P34" s="19"/>
      <c r="Q34" s="19"/>
    </row>
    <row r="35" spans="1:17" s="2" customFormat="1" ht="123" customHeight="1" x14ac:dyDescent="0.25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5"/>
      <c r="M35" s="5"/>
      <c r="N35" s="5"/>
      <c r="O35" s="5"/>
      <c r="P35" s="5"/>
      <c r="Q35" s="5"/>
    </row>
    <row r="36" spans="1:17" s="2" customFormat="1" ht="12" x14ac:dyDescent="0.25">
      <c r="A36" s="6"/>
      <c r="B36" s="6"/>
      <c r="C36" s="6"/>
      <c r="D36" s="7"/>
      <c r="E36" s="6"/>
      <c r="F36" s="6"/>
      <c r="G36" s="7"/>
      <c r="H36" s="19"/>
      <c r="I36" s="19"/>
      <c r="J36" s="7"/>
      <c r="K36" s="6"/>
      <c r="L36" s="18"/>
      <c r="M36" s="6"/>
      <c r="N36" s="6"/>
      <c r="O36" s="19"/>
      <c r="P36" s="19"/>
      <c r="Q36" s="19"/>
    </row>
    <row r="37" spans="1:17" s="2" customFormat="1" ht="12" x14ac:dyDescent="0.25">
      <c r="A37" s="6"/>
      <c r="B37" s="6"/>
      <c r="C37" s="6"/>
      <c r="D37" s="7"/>
      <c r="E37" s="6"/>
      <c r="F37" s="6"/>
      <c r="G37" s="7"/>
      <c r="H37" s="19"/>
      <c r="I37" s="19"/>
      <c r="J37" s="7"/>
      <c r="K37" s="6"/>
      <c r="L37" s="18"/>
      <c r="M37" s="6"/>
      <c r="N37" s="6"/>
      <c r="O37" s="19"/>
      <c r="P37" s="19"/>
      <c r="Q37" s="19"/>
    </row>
    <row r="38" spans="1:17" ht="15" customHeight="1" x14ac:dyDescent="0.25">
      <c r="A38" s="308" t="s">
        <v>33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</row>
    <row r="39" spans="1:17" ht="15" customHeight="1" x14ac:dyDescent="0.25">
      <c r="A39" s="147"/>
      <c r="B39" s="144"/>
      <c r="C39" s="201"/>
      <c r="D39" s="144"/>
      <c r="E39" s="144"/>
      <c r="F39" s="144"/>
      <c r="G39" s="144"/>
      <c r="H39" s="144"/>
      <c r="I39" s="144"/>
      <c r="J39" s="144"/>
      <c r="K39" s="144"/>
    </row>
    <row r="40" spans="1:17" ht="15" customHeight="1" x14ac:dyDescent="0.25">
      <c r="A40" s="289" t="s">
        <v>879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</row>
    <row r="41" spans="1:17" ht="15" customHeight="1" thickBot="1" x14ac:dyDescent="0.3">
      <c r="A41" s="143"/>
      <c r="B41" s="144"/>
      <c r="C41" s="201"/>
      <c r="D41" s="144"/>
      <c r="E41" s="144"/>
      <c r="F41" s="144"/>
      <c r="G41" s="144"/>
      <c r="H41" s="144"/>
      <c r="I41" s="144"/>
      <c r="J41" s="144"/>
      <c r="K41" s="144"/>
    </row>
    <row r="42" spans="1:17" ht="15" customHeight="1" x14ac:dyDescent="0.25">
      <c r="A42" s="277" t="s">
        <v>0</v>
      </c>
      <c r="B42" s="278"/>
      <c r="C42" s="279" t="s">
        <v>1007</v>
      </c>
      <c r="D42" s="279" t="s">
        <v>1</v>
      </c>
      <c r="E42" s="279" t="s">
        <v>2</v>
      </c>
      <c r="F42" s="279" t="s">
        <v>3</v>
      </c>
      <c r="G42" s="279" t="s">
        <v>4</v>
      </c>
      <c r="H42" s="281" t="s">
        <v>5</v>
      </c>
      <c r="I42" s="282"/>
      <c r="J42" s="282"/>
      <c r="K42" s="283"/>
      <c r="L42" s="259" t="s">
        <v>6</v>
      </c>
      <c r="M42" s="259" t="s">
        <v>7</v>
      </c>
      <c r="N42" s="259" t="s">
        <v>8</v>
      </c>
      <c r="O42" s="259" t="s">
        <v>9</v>
      </c>
      <c r="P42" s="259" t="s">
        <v>10</v>
      </c>
      <c r="Q42" s="259" t="s">
        <v>11</v>
      </c>
    </row>
    <row r="43" spans="1:17" ht="24.75" thickBot="1" x14ac:dyDescent="0.3">
      <c r="A43" s="207" t="s">
        <v>12</v>
      </c>
      <c r="B43" s="208" t="s">
        <v>13</v>
      </c>
      <c r="C43" s="280"/>
      <c r="D43" s="280"/>
      <c r="E43" s="280"/>
      <c r="F43" s="280"/>
      <c r="G43" s="280"/>
      <c r="H43" s="213" t="s">
        <v>14</v>
      </c>
      <c r="I43" s="214" t="s">
        <v>15</v>
      </c>
      <c r="J43" s="214" t="s">
        <v>1009</v>
      </c>
      <c r="K43" s="215" t="s">
        <v>1008</v>
      </c>
      <c r="L43" s="260"/>
      <c r="M43" s="260"/>
      <c r="N43" s="260"/>
      <c r="O43" s="260"/>
      <c r="P43" s="260"/>
      <c r="Q43" s="260"/>
    </row>
    <row r="44" spans="1:17" ht="15" customHeight="1" x14ac:dyDescent="0.25">
      <c r="A44" s="37" t="str">
        <f t="shared" ref="A44:A53" si="0" xml:space="preserve"> "0x" &amp; DEC2HEX(B44)</f>
        <v>0x32</v>
      </c>
      <c r="B44" s="33">
        <v>50</v>
      </c>
      <c r="C44" s="33" t="str">
        <f>IF(E44="Boolean","D"&amp;TEXT(B44,"0000"),"A"&amp;TEXT(B44,"0000"))</f>
        <v>A0050</v>
      </c>
      <c r="D44" s="85" t="s">
        <v>878</v>
      </c>
      <c r="E44" s="33" t="s">
        <v>39</v>
      </c>
      <c r="F44" s="33" t="s">
        <v>16</v>
      </c>
      <c r="G44" s="112" t="s">
        <v>1029</v>
      </c>
      <c r="H44" s="209"/>
      <c r="I44" s="209"/>
      <c r="J44" s="211">
        <f>K44/10</f>
        <v>0.1</v>
      </c>
      <c r="K44" s="211">
        <v>1</v>
      </c>
      <c r="L44" s="41"/>
      <c r="M44" s="41"/>
      <c r="N44" s="148"/>
      <c r="O44" s="41"/>
      <c r="P44" s="41"/>
      <c r="Q44" s="41"/>
    </row>
    <row r="45" spans="1:17" ht="24" x14ac:dyDescent="0.25">
      <c r="A45" s="145" t="str">
        <f t="shared" si="0"/>
        <v>0x118</v>
      </c>
      <c r="B45" s="33">
        <v>280</v>
      </c>
      <c r="C45" s="210" t="str">
        <f t="shared" ref="C45:C56" si="1">IF(E45="Boolean","D"&amp;TEXT(B45,"0000"),"A"&amp;TEXT(B45,"0000"))</f>
        <v>D0280</v>
      </c>
      <c r="D45" s="146" t="s">
        <v>880</v>
      </c>
      <c r="E45" s="33" t="s">
        <v>31</v>
      </c>
      <c r="F45" s="33" t="s">
        <v>40</v>
      </c>
      <c r="G45" s="112" t="s">
        <v>989</v>
      </c>
      <c r="H45" s="145">
        <v>0</v>
      </c>
      <c r="I45" s="145">
        <v>1</v>
      </c>
      <c r="J45" s="145">
        <f>K45/10</f>
        <v>0.1</v>
      </c>
      <c r="K45" s="150">
        <v>1</v>
      </c>
      <c r="L45" s="41"/>
      <c r="M45" s="41"/>
      <c r="N45" s="148"/>
      <c r="O45" s="41"/>
      <c r="P45" s="41"/>
      <c r="Q45" s="41"/>
    </row>
    <row r="46" spans="1:17" x14ac:dyDescent="0.25">
      <c r="A46" s="145" t="str">
        <f t="shared" si="0"/>
        <v>0x119</v>
      </c>
      <c r="B46" s="149">
        <v>281</v>
      </c>
      <c r="C46" s="210" t="str">
        <f t="shared" si="1"/>
        <v>D0281</v>
      </c>
      <c r="D46" s="85" t="s">
        <v>884</v>
      </c>
      <c r="E46" s="33" t="s">
        <v>31</v>
      </c>
      <c r="F46" s="33" t="s">
        <v>40</v>
      </c>
      <c r="G46" s="112" t="s">
        <v>881</v>
      </c>
      <c r="H46" s="145">
        <v>0</v>
      </c>
      <c r="I46" s="145">
        <v>1</v>
      </c>
      <c r="J46" s="212">
        <f t="shared" ref="J46:J56" si="2">K46/10</f>
        <v>0.1</v>
      </c>
      <c r="K46" s="150">
        <v>1</v>
      </c>
      <c r="L46" s="41"/>
      <c r="M46" s="41"/>
      <c r="N46" s="148"/>
      <c r="O46" s="41"/>
      <c r="P46" s="41"/>
      <c r="Q46" s="41"/>
    </row>
    <row r="47" spans="1:17" x14ac:dyDescent="0.25">
      <c r="A47" s="145" t="str">
        <f t="shared" si="0"/>
        <v>0x11A</v>
      </c>
      <c r="B47" s="33">
        <v>282</v>
      </c>
      <c r="C47" s="210" t="str">
        <f t="shared" si="1"/>
        <v>D0282</v>
      </c>
      <c r="D47" s="146" t="s">
        <v>885</v>
      </c>
      <c r="E47" s="33" t="s">
        <v>31</v>
      </c>
      <c r="F47" s="33" t="s">
        <v>40</v>
      </c>
      <c r="G47" s="112" t="s">
        <v>882</v>
      </c>
      <c r="H47" s="145">
        <v>0</v>
      </c>
      <c r="I47" s="145">
        <v>1</v>
      </c>
      <c r="J47" s="212">
        <f t="shared" si="2"/>
        <v>0.1</v>
      </c>
      <c r="K47" s="150">
        <v>1</v>
      </c>
      <c r="L47" s="41"/>
      <c r="M47" s="41"/>
      <c r="N47" s="148"/>
      <c r="O47" s="41"/>
      <c r="P47" s="41"/>
      <c r="Q47" s="41"/>
    </row>
    <row r="48" spans="1:17" ht="24" x14ac:dyDescent="0.25">
      <c r="A48" s="145" t="str">
        <f t="shared" si="0"/>
        <v>0x11B</v>
      </c>
      <c r="B48" s="149">
        <v>283</v>
      </c>
      <c r="C48" s="210" t="str">
        <f t="shared" si="1"/>
        <v>D0283</v>
      </c>
      <c r="D48" s="85" t="s">
        <v>871</v>
      </c>
      <c r="E48" s="33" t="s">
        <v>31</v>
      </c>
      <c r="F48" s="33" t="s">
        <v>40</v>
      </c>
      <c r="G48" s="112" t="s">
        <v>883</v>
      </c>
      <c r="H48" s="145">
        <v>0</v>
      </c>
      <c r="I48" s="145">
        <v>1</v>
      </c>
      <c r="J48" s="212">
        <f t="shared" si="2"/>
        <v>0.1</v>
      </c>
      <c r="K48" s="150">
        <v>1</v>
      </c>
      <c r="L48" s="41"/>
      <c r="M48" s="41"/>
      <c r="N48" s="148"/>
      <c r="O48" s="41"/>
      <c r="P48" s="41"/>
      <c r="Q48" s="41"/>
    </row>
    <row r="49" spans="1:17" ht="24" x14ac:dyDescent="0.25">
      <c r="A49" s="145" t="str">
        <f t="shared" si="0"/>
        <v>0x11C</v>
      </c>
      <c r="B49" s="33">
        <v>284</v>
      </c>
      <c r="C49" s="210" t="str">
        <f t="shared" si="1"/>
        <v>D0284</v>
      </c>
      <c r="D49" s="146" t="s">
        <v>872</v>
      </c>
      <c r="E49" s="33" t="s">
        <v>31</v>
      </c>
      <c r="F49" s="33" t="s">
        <v>40</v>
      </c>
      <c r="G49" s="112" t="s">
        <v>883</v>
      </c>
      <c r="H49" s="145">
        <v>0</v>
      </c>
      <c r="I49" s="145">
        <v>1</v>
      </c>
      <c r="J49" s="212">
        <f t="shared" si="2"/>
        <v>0.1</v>
      </c>
      <c r="K49" s="150">
        <v>1</v>
      </c>
      <c r="L49" s="41"/>
      <c r="M49" s="41"/>
      <c r="N49" s="148"/>
      <c r="O49" s="41"/>
      <c r="P49" s="41"/>
      <c r="Q49" s="41"/>
    </row>
    <row r="50" spans="1:17" ht="24" x14ac:dyDescent="0.25">
      <c r="A50" s="145" t="str">
        <f t="shared" si="0"/>
        <v>0x11D</v>
      </c>
      <c r="B50" s="149">
        <v>285</v>
      </c>
      <c r="C50" s="210" t="str">
        <f t="shared" si="1"/>
        <v>D0285</v>
      </c>
      <c r="D50" s="85" t="s">
        <v>873</v>
      </c>
      <c r="E50" s="33" t="s">
        <v>31</v>
      </c>
      <c r="F50" s="33" t="s">
        <v>40</v>
      </c>
      <c r="G50" s="112" t="s">
        <v>883</v>
      </c>
      <c r="H50" s="145">
        <v>0</v>
      </c>
      <c r="I50" s="145">
        <v>1</v>
      </c>
      <c r="J50" s="212">
        <f t="shared" si="2"/>
        <v>0.1</v>
      </c>
      <c r="K50" s="150">
        <v>1</v>
      </c>
      <c r="L50" s="41"/>
      <c r="M50" s="41"/>
      <c r="N50" s="148"/>
      <c r="O50" s="41"/>
      <c r="P50" s="41"/>
      <c r="Q50" s="41"/>
    </row>
    <row r="51" spans="1:17" x14ac:dyDescent="0.25">
      <c r="A51" s="145" t="str">
        <f t="shared" si="0"/>
        <v>0x11E</v>
      </c>
      <c r="B51" s="33">
        <v>286</v>
      </c>
      <c r="C51" s="210" t="str">
        <f t="shared" si="1"/>
        <v>D0286</v>
      </c>
      <c r="D51" s="146" t="s">
        <v>874</v>
      </c>
      <c r="E51" s="33" t="s">
        <v>31</v>
      </c>
      <c r="F51" s="33" t="s">
        <v>40</v>
      </c>
      <c r="G51" s="112" t="s">
        <v>886</v>
      </c>
      <c r="H51" s="145">
        <v>0</v>
      </c>
      <c r="I51" s="145">
        <v>1</v>
      </c>
      <c r="J51" s="212">
        <f t="shared" si="2"/>
        <v>0.1</v>
      </c>
      <c r="K51" s="150">
        <v>1</v>
      </c>
      <c r="L51" s="41"/>
      <c r="M51" s="41"/>
      <c r="N51" s="148"/>
      <c r="O51" s="41"/>
      <c r="P51" s="41"/>
      <c r="Q51" s="41"/>
    </row>
    <row r="52" spans="1:17" x14ac:dyDescent="0.25">
      <c r="A52" s="145" t="str">
        <f t="shared" si="0"/>
        <v>0x11F</v>
      </c>
      <c r="B52" s="149">
        <v>287</v>
      </c>
      <c r="C52" s="210" t="str">
        <f t="shared" si="1"/>
        <v>D0287</v>
      </c>
      <c r="D52" s="85" t="s">
        <v>875</v>
      </c>
      <c r="E52" s="33" t="s">
        <v>31</v>
      </c>
      <c r="F52" s="33" t="s">
        <v>40</v>
      </c>
      <c r="G52" s="112" t="s">
        <v>886</v>
      </c>
      <c r="H52" s="145">
        <v>0</v>
      </c>
      <c r="I52" s="145">
        <v>1</v>
      </c>
      <c r="J52" s="212">
        <f t="shared" si="2"/>
        <v>0.1</v>
      </c>
      <c r="K52" s="150">
        <v>1</v>
      </c>
      <c r="L52" s="41"/>
      <c r="M52" s="41"/>
      <c r="N52" s="148"/>
      <c r="O52" s="41"/>
      <c r="P52" s="41"/>
      <c r="Q52" s="41"/>
    </row>
    <row r="53" spans="1:17" x14ac:dyDescent="0.25">
      <c r="A53" s="145" t="str">
        <f t="shared" si="0"/>
        <v>0x120</v>
      </c>
      <c r="B53" s="33">
        <v>288</v>
      </c>
      <c r="C53" s="210" t="str">
        <f t="shared" si="1"/>
        <v>D0288</v>
      </c>
      <c r="D53" s="146" t="s">
        <v>876</v>
      </c>
      <c r="E53" s="33" t="s">
        <v>31</v>
      </c>
      <c r="F53" s="33" t="s">
        <v>40</v>
      </c>
      <c r="G53" s="112" t="s">
        <v>886</v>
      </c>
      <c r="H53" s="145">
        <v>0</v>
      </c>
      <c r="I53" s="145">
        <v>1</v>
      </c>
      <c r="J53" s="212">
        <f t="shared" si="2"/>
        <v>0.1</v>
      </c>
      <c r="K53" s="150">
        <v>1</v>
      </c>
      <c r="L53" s="41"/>
      <c r="M53" s="41"/>
      <c r="N53" s="148"/>
      <c r="O53" s="41"/>
      <c r="P53" s="41"/>
      <c r="Q53" s="41"/>
    </row>
    <row r="54" spans="1:17" x14ac:dyDescent="0.25">
      <c r="A54" s="145" t="str">
        <f xml:space="preserve"> "0x" &amp; DEC2HEX(B54)</f>
        <v>0x121</v>
      </c>
      <c r="B54" s="149">
        <v>289</v>
      </c>
      <c r="C54" s="210" t="str">
        <f t="shared" si="1"/>
        <v>D0289</v>
      </c>
      <c r="D54" s="85" t="s">
        <v>877</v>
      </c>
      <c r="E54" s="33" t="s">
        <v>31</v>
      </c>
      <c r="F54" s="33" t="s">
        <v>40</v>
      </c>
      <c r="G54" s="112" t="s">
        <v>886</v>
      </c>
      <c r="H54" s="145">
        <v>0</v>
      </c>
      <c r="I54" s="145">
        <v>1</v>
      </c>
      <c r="J54" s="212">
        <f t="shared" si="2"/>
        <v>0.1</v>
      </c>
      <c r="K54" s="150">
        <v>1</v>
      </c>
      <c r="L54" s="41"/>
      <c r="M54" s="41"/>
      <c r="N54" s="148"/>
      <c r="O54" s="41"/>
      <c r="P54" s="41"/>
      <c r="Q54" s="41"/>
    </row>
    <row r="55" spans="1:17" x14ac:dyDescent="0.25">
      <c r="A55" s="174"/>
      <c r="B55" s="176"/>
      <c r="C55" s="210"/>
      <c r="D55" s="85"/>
      <c r="E55" s="33"/>
      <c r="F55" s="33"/>
      <c r="G55" s="112"/>
      <c r="H55" s="174"/>
      <c r="I55" s="174"/>
      <c r="J55" s="212"/>
      <c r="K55" s="177"/>
      <c r="L55" s="41"/>
      <c r="M55" s="41"/>
      <c r="N55" s="175"/>
      <c r="O55" s="41"/>
      <c r="P55" s="41"/>
      <c r="Q55" s="41"/>
    </row>
    <row r="56" spans="1:17" x14ac:dyDescent="0.25">
      <c r="A56" s="37" t="str">
        <f xml:space="preserve"> "0x" &amp; DEC2HEX(B56)</f>
        <v>0x127</v>
      </c>
      <c r="B56" s="33">
        <v>295</v>
      </c>
      <c r="C56" s="210" t="str">
        <f t="shared" si="1"/>
        <v>A0295</v>
      </c>
      <c r="D56" s="85" t="s">
        <v>976</v>
      </c>
      <c r="E56" s="33" t="s">
        <v>39</v>
      </c>
      <c r="F56" s="33" t="s">
        <v>40</v>
      </c>
      <c r="G56" s="33" t="s">
        <v>20</v>
      </c>
      <c r="H56" s="37">
        <v>0</v>
      </c>
      <c r="I56" s="37">
        <v>100</v>
      </c>
      <c r="J56" s="212">
        <f t="shared" si="2"/>
        <v>0.1</v>
      </c>
      <c r="K56" s="56">
        <v>1</v>
      </c>
      <c r="L56" s="41"/>
      <c r="M56" s="41"/>
      <c r="N56" s="41"/>
      <c r="O56" s="41"/>
      <c r="P56" s="41"/>
      <c r="Q56" s="41"/>
    </row>
    <row r="57" spans="1:17" s="226" customFormat="1" ht="35.25" customHeight="1" x14ac:dyDescent="0.25">
      <c r="A57" s="234"/>
      <c r="B57" s="235"/>
      <c r="C57" s="235"/>
      <c r="D57" s="237"/>
      <c r="E57" s="235"/>
      <c r="F57" s="235"/>
      <c r="G57" s="235"/>
      <c r="H57" s="234"/>
      <c r="I57" s="234"/>
      <c r="J57" s="234"/>
      <c r="K57" s="236"/>
      <c r="L57" s="170"/>
      <c r="M57" s="170"/>
      <c r="N57" s="170"/>
      <c r="O57" s="170"/>
      <c r="P57" s="170"/>
      <c r="Q57" s="170"/>
    </row>
    <row r="58" spans="1:17" s="226" customFormat="1" x14ac:dyDescent="0.25">
      <c r="A58" s="234"/>
      <c r="B58" s="235"/>
      <c r="C58" s="235"/>
      <c r="D58" s="237"/>
      <c r="E58" s="235"/>
      <c r="F58" s="235"/>
      <c r="G58" s="235"/>
      <c r="H58" s="234"/>
      <c r="I58" s="234"/>
      <c r="J58" s="234"/>
      <c r="K58" s="236"/>
      <c r="L58" s="170"/>
      <c r="M58" s="170"/>
      <c r="N58" s="170"/>
      <c r="O58" s="170"/>
      <c r="P58" s="170"/>
      <c r="Q58" s="170"/>
    </row>
    <row r="59" spans="1:17" x14ac:dyDescent="0.25">
      <c r="A59" s="147"/>
      <c r="B59" s="144"/>
      <c r="C59" s="201"/>
      <c r="D59" s="144"/>
      <c r="E59" s="144"/>
      <c r="F59" s="144"/>
      <c r="G59" s="144"/>
      <c r="H59" s="144"/>
      <c r="I59" s="144"/>
      <c r="J59" s="144"/>
      <c r="K59" s="144"/>
    </row>
    <row r="60" spans="1:17" ht="15" customHeight="1" x14ac:dyDescent="0.25">
      <c r="A60" s="289" t="s">
        <v>34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</row>
    <row r="61" spans="1:17" s="2" customFormat="1" ht="12.75" thickBot="1" x14ac:dyDescent="0.3">
      <c r="A61" s="27"/>
      <c r="B61" s="27"/>
      <c r="C61" s="202"/>
      <c r="D61" s="27"/>
      <c r="E61" s="291"/>
      <c r="F61" s="291"/>
      <c r="G61" s="291"/>
      <c r="H61" s="291"/>
      <c r="I61" s="291"/>
      <c r="J61" s="291"/>
      <c r="K61" s="291"/>
      <c r="L61" s="5"/>
      <c r="M61" s="5"/>
      <c r="N61" s="5"/>
      <c r="O61" s="5"/>
      <c r="P61" s="5"/>
      <c r="Q61" s="5"/>
    </row>
    <row r="62" spans="1:17" s="2" customFormat="1" ht="13.5" customHeight="1" x14ac:dyDescent="0.25">
      <c r="A62" s="277" t="s">
        <v>0</v>
      </c>
      <c r="B62" s="278"/>
      <c r="C62" s="279" t="s">
        <v>1007</v>
      </c>
      <c r="D62" s="279" t="s">
        <v>1</v>
      </c>
      <c r="E62" s="279" t="s">
        <v>2</v>
      </c>
      <c r="F62" s="279" t="s">
        <v>3</v>
      </c>
      <c r="G62" s="279" t="s">
        <v>4</v>
      </c>
      <c r="H62" s="281" t="s">
        <v>5</v>
      </c>
      <c r="I62" s="282"/>
      <c r="J62" s="282"/>
      <c r="K62" s="283"/>
      <c r="L62" s="259" t="s">
        <v>6</v>
      </c>
      <c r="M62" s="259" t="s">
        <v>7</v>
      </c>
      <c r="N62" s="259" t="s">
        <v>8</v>
      </c>
      <c r="O62" s="259" t="s">
        <v>9</v>
      </c>
      <c r="P62" s="259" t="s">
        <v>10</v>
      </c>
      <c r="Q62" s="259" t="s">
        <v>11</v>
      </c>
    </row>
    <row r="63" spans="1:17" s="2" customFormat="1" ht="30" customHeight="1" thickBot="1" x14ac:dyDescent="0.3">
      <c r="A63" s="213" t="s">
        <v>12</v>
      </c>
      <c r="B63" s="208" t="s">
        <v>13</v>
      </c>
      <c r="C63" s="280"/>
      <c r="D63" s="280"/>
      <c r="E63" s="280"/>
      <c r="F63" s="280"/>
      <c r="G63" s="280"/>
      <c r="H63" s="213" t="s">
        <v>14</v>
      </c>
      <c r="I63" s="214" t="s">
        <v>15</v>
      </c>
      <c r="J63" s="214" t="s">
        <v>1009</v>
      </c>
      <c r="K63" s="215" t="s">
        <v>1008</v>
      </c>
      <c r="L63" s="260"/>
      <c r="M63" s="260"/>
      <c r="N63" s="260"/>
      <c r="O63" s="260"/>
      <c r="P63" s="260"/>
      <c r="Q63" s="260"/>
    </row>
    <row r="64" spans="1:17" s="2" customFormat="1" ht="36" x14ac:dyDescent="0.25">
      <c r="A64" s="136" t="str">
        <f t="shared" ref="A64:A97" si="3" xml:space="preserve"> "0x" &amp; DEC2HEX(B64)</f>
        <v>0x190</v>
      </c>
      <c r="B64" s="138">
        <v>400</v>
      </c>
      <c r="C64" s="210" t="str">
        <f t="shared" ref="C64:C97" si="4">IF(E64="Boolean","D"&amp;TEXT(B64,"0000"),"A"&amp;TEXT(B64,"0000"))</f>
        <v>A0400</v>
      </c>
      <c r="D64" s="137" t="s">
        <v>897</v>
      </c>
      <c r="E64" s="138" t="s">
        <v>39</v>
      </c>
      <c r="F64" s="138" t="s">
        <v>40</v>
      </c>
      <c r="G64" s="138" t="s">
        <v>41</v>
      </c>
      <c r="H64" s="136">
        <v>500</v>
      </c>
      <c r="I64" s="136">
        <v>8000</v>
      </c>
      <c r="J64" s="212">
        <f t="shared" ref="J64:J97" si="5">K64/10</f>
        <v>0.1</v>
      </c>
      <c r="K64" s="139">
        <v>1</v>
      </c>
      <c r="L64" s="41" t="s">
        <v>56</v>
      </c>
      <c r="M64" s="140"/>
      <c r="N64" s="41" t="s">
        <v>18</v>
      </c>
      <c r="O64" s="140"/>
      <c r="P64" s="140"/>
      <c r="Q64" s="41">
        <v>500</v>
      </c>
    </row>
    <row r="65" spans="1:17" s="2" customFormat="1" ht="36" x14ac:dyDescent="0.25">
      <c r="A65" s="136" t="str">
        <f t="shared" si="3"/>
        <v>0x191</v>
      </c>
      <c r="B65" s="33">
        <v>401</v>
      </c>
      <c r="C65" s="210" t="str">
        <f t="shared" si="4"/>
        <v>A0401</v>
      </c>
      <c r="D65" s="85" t="s">
        <v>898</v>
      </c>
      <c r="E65" s="33" t="s">
        <v>39</v>
      </c>
      <c r="F65" s="33" t="s">
        <v>40</v>
      </c>
      <c r="G65" s="33" t="s">
        <v>41</v>
      </c>
      <c r="H65" s="37">
        <v>500</v>
      </c>
      <c r="I65" s="37">
        <v>8000</v>
      </c>
      <c r="J65" s="212">
        <f t="shared" si="5"/>
        <v>0.1</v>
      </c>
      <c r="K65" s="56">
        <v>1</v>
      </c>
      <c r="L65" s="41" t="s">
        <v>56</v>
      </c>
      <c r="M65" s="141"/>
      <c r="N65" s="41" t="s">
        <v>18</v>
      </c>
      <c r="O65" s="141"/>
      <c r="P65" s="141"/>
      <c r="Q65" s="41">
        <v>500</v>
      </c>
    </row>
    <row r="66" spans="1:17" s="2" customFormat="1" ht="36" x14ac:dyDescent="0.25">
      <c r="A66" s="136" t="str">
        <f t="shared" si="3"/>
        <v>0x192</v>
      </c>
      <c r="B66" s="138">
        <v>402</v>
      </c>
      <c r="C66" s="210" t="str">
        <f t="shared" si="4"/>
        <v>A0402</v>
      </c>
      <c r="D66" s="84" t="s">
        <v>38</v>
      </c>
      <c r="E66" s="35" t="s">
        <v>39</v>
      </c>
      <c r="F66" s="35" t="s">
        <v>40</v>
      </c>
      <c r="G66" s="35" t="s">
        <v>41</v>
      </c>
      <c r="H66" s="34">
        <v>500</v>
      </c>
      <c r="I66" s="34">
        <v>8000</v>
      </c>
      <c r="J66" s="212">
        <f t="shared" si="5"/>
        <v>0.1</v>
      </c>
      <c r="K66" s="55">
        <v>1</v>
      </c>
      <c r="L66" s="41" t="s">
        <v>56</v>
      </c>
      <c r="M66" s="41"/>
      <c r="N66" s="41" t="s">
        <v>18</v>
      </c>
      <c r="O66" s="142"/>
      <c r="P66" s="41"/>
      <c r="Q66" s="41">
        <v>500</v>
      </c>
    </row>
    <row r="67" spans="1:17" s="2" customFormat="1" ht="36" x14ac:dyDescent="0.25">
      <c r="A67" s="37" t="str">
        <f t="shared" si="3"/>
        <v>0x193</v>
      </c>
      <c r="B67" s="33">
        <v>403</v>
      </c>
      <c r="C67" s="210" t="str">
        <f t="shared" si="4"/>
        <v>A0403</v>
      </c>
      <c r="D67" s="85" t="s">
        <v>43</v>
      </c>
      <c r="E67" s="33" t="s">
        <v>39</v>
      </c>
      <c r="F67" s="33" t="s">
        <v>40</v>
      </c>
      <c r="G67" s="33" t="s">
        <v>41</v>
      </c>
      <c r="H67" s="37">
        <v>500</v>
      </c>
      <c r="I67" s="37">
        <v>8000</v>
      </c>
      <c r="J67" s="212">
        <f t="shared" si="5"/>
        <v>0.1</v>
      </c>
      <c r="K67" s="56">
        <v>1</v>
      </c>
      <c r="L67" s="41" t="s">
        <v>56</v>
      </c>
      <c r="M67" s="41"/>
      <c r="N67" s="39" t="s">
        <v>18</v>
      </c>
      <c r="O67" s="41"/>
      <c r="P67" s="41"/>
      <c r="Q67" s="41">
        <v>500</v>
      </c>
    </row>
    <row r="68" spans="1:17" s="2" customFormat="1" ht="24" x14ac:dyDescent="0.25">
      <c r="A68" s="37" t="str">
        <f t="shared" si="3"/>
        <v>0x195</v>
      </c>
      <c r="B68" s="33">
        <v>405</v>
      </c>
      <c r="C68" s="210" t="str">
        <f t="shared" si="4"/>
        <v>A0405</v>
      </c>
      <c r="D68" s="85" t="s">
        <v>44</v>
      </c>
      <c r="E68" s="33" t="s">
        <v>39</v>
      </c>
      <c r="F68" s="33" t="s">
        <v>40</v>
      </c>
      <c r="G68" s="33" t="s">
        <v>45</v>
      </c>
      <c r="H68" s="37">
        <v>0</v>
      </c>
      <c r="I68" s="37">
        <v>1000</v>
      </c>
      <c r="J68" s="212">
        <f t="shared" si="5"/>
        <v>0.1</v>
      </c>
      <c r="K68" s="56">
        <v>1</v>
      </c>
      <c r="L68" s="41" t="s">
        <v>57</v>
      </c>
      <c r="M68" s="41"/>
      <c r="N68" s="39" t="s">
        <v>18</v>
      </c>
      <c r="O68" s="41"/>
      <c r="P68" s="41"/>
      <c r="Q68" s="41">
        <v>100</v>
      </c>
    </row>
    <row r="69" spans="1:17" s="2" customFormat="1" ht="24" x14ac:dyDescent="0.25">
      <c r="A69" s="37" t="str">
        <f t="shared" si="3"/>
        <v>0x196</v>
      </c>
      <c r="B69" s="33">
        <v>406</v>
      </c>
      <c r="C69" s="210" t="str">
        <f t="shared" si="4"/>
        <v>A0406</v>
      </c>
      <c r="D69" s="85" t="s">
        <v>46</v>
      </c>
      <c r="E69" s="33" t="s">
        <v>39</v>
      </c>
      <c r="F69" s="33" t="s">
        <v>40</v>
      </c>
      <c r="G69" s="33" t="s">
        <v>45</v>
      </c>
      <c r="H69" s="37">
        <v>0</v>
      </c>
      <c r="I69" s="37">
        <v>1000</v>
      </c>
      <c r="J69" s="212">
        <f t="shared" si="5"/>
        <v>0.1</v>
      </c>
      <c r="K69" s="56">
        <v>1</v>
      </c>
      <c r="L69" s="41" t="s">
        <v>57</v>
      </c>
      <c r="M69" s="41"/>
      <c r="N69" s="39" t="s">
        <v>18</v>
      </c>
      <c r="O69" s="41"/>
      <c r="P69" s="41"/>
      <c r="Q69" s="41">
        <v>50</v>
      </c>
    </row>
    <row r="70" spans="1:17" s="2" customFormat="1" ht="24" x14ac:dyDescent="0.25">
      <c r="A70" s="37" t="str">
        <f t="shared" si="3"/>
        <v>0x197</v>
      </c>
      <c r="B70" s="33">
        <v>407</v>
      </c>
      <c r="C70" s="210" t="str">
        <f t="shared" si="4"/>
        <v>A0407</v>
      </c>
      <c r="D70" s="85" t="s">
        <v>860</v>
      </c>
      <c r="E70" s="33" t="s">
        <v>39</v>
      </c>
      <c r="F70" s="33" t="s">
        <v>40</v>
      </c>
      <c r="G70" s="33" t="s">
        <v>45</v>
      </c>
      <c r="H70" s="37">
        <v>0</v>
      </c>
      <c r="I70" s="37">
        <v>1000</v>
      </c>
      <c r="J70" s="212">
        <f t="shared" si="5"/>
        <v>0.1</v>
      </c>
      <c r="K70" s="56">
        <v>1</v>
      </c>
      <c r="L70" s="41" t="s">
        <v>862</v>
      </c>
      <c r="M70" s="41"/>
      <c r="N70" s="134" t="s">
        <v>18</v>
      </c>
      <c r="O70" s="41"/>
      <c r="P70" s="41"/>
      <c r="Q70" s="41">
        <v>100</v>
      </c>
    </row>
    <row r="71" spans="1:17" s="2" customFormat="1" ht="24" x14ac:dyDescent="0.25">
      <c r="A71" s="37" t="str">
        <f t="shared" si="3"/>
        <v>0x198</v>
      </c>
      <c r="B71" s="33">
        <v>408</v>
      </c>
      <c r="C71" s="210" t="str">
        <f t="shared" si="4"/>
        <v>A0408</v>
      </c>
      <c r="D71" s="85" t="s">
        <v>861</v>
      </c>
      <c r="E71" s="33" t="s">
        <v>39</v>
      </c>
      <c r="F71" s="33" t="s">
        <v>40</v>
      </c>
      <c r="G71" s="33" t="s">
        <v>45</v>
      </c>
      <c r="H71" s="37">
        <v>0</v>
      </c>
      <c r="I71" s="37">
        <v>1000</v>
      </c>
      <c r="J71" s="212">
        <f t="shared" si="5"/>
        <v>0.1</v>
      </c>
      <c r="K71" s="56">
        <v>1</v>
      </c>
      <c r="L71" s="41" t="s">
        <v>862</v>
      </c>
      <c r="M71" s="41"/>
      <c r="N71" s="134" t="s">
        <v>18</v>
      </c>
      <c r="O71" s="41"/>
      <c r="P71" s="41"/>
      <c r="Q71" s="41">
        <v>50</v>
      </c>
    </row>
    <row r="72" spans="1:17" s="2" customFormat="1" ht="24" x14ac:dyDescent="0.25">
      <c r="A72" s="37" t="str">
        <f t="shared" si="3"/>
        <v>0x19A</v>
      </c>
      <c r="B72" s="33">
        <v>410</v>
      </c>
      <c r="C72" s="210" t="str">
        <f t="shared" si="4"/>
        <v>A0410</v>
      </c>
      <c r="D72" s="85" t="s">
        <v>47</v>
      </c>
      <c r="E72" s="33" t="s">
        <v>48</v>
      </c>
      <c r="F72" s="33" t="s">
        <v>40</v>
      </c>
      <c r="G72" s="33" t="s">
        <v>17</v>
      </c>
      <c r="H72" s="37">
        <v>0</v>
      </c>
      <c r="I72" s="37">
        <v>50</v>
      </c>
      <c r="J72" s="212">
        <f t="shared" si="5"/>
        <v>1</v>
      </c>
      <c r="K72" s="33">
        <v>10</v>
      </c>
      <c r="L72" s="43" t="s">
        <v>42</v>
      </c>
      <c r="M72" s="41"/>
      <c r="N72" s="39" t="s">
        <v>18</v>
      </c>
      <c r="O72" s="41"/>
      <c r="P72" s="41"/>
      <c r="Q72" s="41">
        <v>20</v>
      </c>
    </row>
    <row r="73" spans="1:17" s="2" customFormat="1" ht="24" x14ac:dyDescent="0.25">
      <c r="A73" s="37" t="str">
        <f t="shared" si="3"/>
        <v>0x19B</v>
      </c>
      <c r="B73" s="33">
        <v>411</v>
      </c>
      <c r="C73" s="210" t="str">
        <f t="shared" si="4"/>
        <v>A0411</v>
      </c>
      <c r="D73" s="85" t="s">
        <v>49</v>
      </c>
      <c r="E73" s="33" t="s">
        <v>48</v>
      </c>
      <c r="F73" s="33" t="s">
        <v>40</v>
      </c>
      <c r="G73" s="33" t="s">
        <v>17</v>
      </c>
      <c r="H73" s="37">
        <v>0</v>
      </c>
      <c r="I73" s="37">
        <v>50</v>
      </c>
      <c r="J73" s="212">
        <f t="shared" si="5"/>
        <v>1</v>
      </c>
      <c r="K73" s="33">
        <v>10</v>
      </c>
      <c r="L73" s="41" t="s">
        <v>58</v>
      </c>
      <c r="M73" s="41"/>
      <c r="N73" s="39" t="s">
        <v>18</v>
      </c>
      <c r="O73" s="41"/>
      <c r="P73" s="41"/>
      <c r="Q73" s="41">
        <v>16</v>
      </c>
    </row>
    <row r="74" spans="1:17" s="2" customFormat="1" ht="48" x14ac:dyDescent="0.25">
      <c r="A74" s="37" t="str">
        <f t="shared" si="3"/>
        <v>0x19C</v>
      </c>
      <c r="B74" s="33">
        <v>412</v>
      </c>
      <c r="C74" s="210" t="str">
        <f t="shared" si="4"/>
        <v>A0412</v>
      </c>
      <c r="D74" s="85" t="s">
        <v>50</v>
      </c>
      <c r="E74" s="33" t="s">
        <v>48</v>
      </c>
      <c r="F74" s="33" t="s">
        <v>40</v>
      </c>
      <c r="G74" s="33" t="s">
        <v>17</v>
      </c>
      <c r="H74" s="37">
        <v>0</v>
      </c>
      <c r="I74" s="37">
        <v>50</v>
      </c>
      <c r="J74" s="212">
        <f t="shared" si="5"/>
        <v>1</v>
      </c>
      <c r="K74" s="33">
        <v>10</v>
      </c>
      <c r="L74" s="41" t="s">
        <v>59</v>
      </c>
      <c r="M74" s="41"/>
      <c r="N74" s="39" t="s">
        <v>18</v>
      </c>
      <c r="O74" s="41"/>
      <c r="P74" s="41"/>
      <c r="Q74" s="41">
        <v>26</v>
      </c>
    </row>
    <row r="75" spans="1:17" s="2" customFormat="1" ht="48" x14ac:dyDescent="0.25">
      <c r="A75" s="37" t="str">
        <f t="shared" si="3"/>
        <v>0x19D</v>
      </c>
      <c r="B75" s="33">
        <v>413</v>
      </c>
      <c r="C75" s="210" t="str">
        <f t="shared" si="4"/>
        <v>A0413</v>
      </c>
      <c r="D75" s="85" t="s">
        <v>51</v>
      </c>
      <c r="E75" s="33" t="s">
        <v>48</v>
      </c>
      <c r="F75" s="33" t="s">
        <v>40</v>
      </c>
      <c r="G75" s="33" t="s">
        <v>17</v>
      </c>
      <c r="H75" s="37">
        <v>0</v>
      </c>
      <c r="I75" s="37">
        <v>50</v>
      </c>
      <c r="J75" s="212">
        <f t="shared" si="5"/>
        <v>1</v>
      </c>
      <c r="K75" s="33">
        <v>10</v>
      </c>
      <c r="L75" s="41" t="s">
        <v>59</v>
      </c>
      <c r="M75" s="41"/>
      <c r="N75" s="39" t="s">
        <v>18</v>
      </c>
      <c r="O75" s="41"/>
      <c r="P75" s="41"/>
      <c r="Q75" s="41">
        <v>16</v>
      </c>
    </row>
    <row r="76" spans="1:17" s="2" customFormat="1" ht="24" x14ac:dyDescent="0.25">
      <c r="A76" s="37" t="str">
        <f t="shared" si="3"/>
        <v>0x1A1</v>
      </c>
      <c r="B76" s="33">
        <v>417</v>
      </c>
      <c r="C76" s="210" t="str">
        <f t="shared" si="4"/>
        <v>A0417</v>
      </c>
      <c r="D76" s="85" t="s">
        <v>52</v>
      </c>
      <c r="E76" s="33" t="s">
        <v>39</v>
      </c>
      <c r="F76" s="33" t="s">
        <v>40</v>
      </c>
      <c r="G76" s="33" t="s">
        <v>296</v>
      </c>
      <c r="H76" s="37">
        <v>0</v>
      </c>
      <c r="I76" s="37">
        <v>2000</v>
      </c>
      <c r="J76" s="212">
        <f t="shared" si="5"/>
        <v>0.1</v>
      </c>
      <c r="K76" s="56">
        <v>1</v>
      </c>
      <c r="L76" s="41" t="s">
        <v>60</v>
      </c>
      <c r="M76" s="41"/>
      <c r="N76" s="39" t="s">
        <v>18</v>
      </c>
      <c r="O76" s="41"/>
      <c r="P76" s="41"/>
      <c r="Q76" s="41">
        <v>800</v>
      </c>
    </row>
    <row r="77" spans="1:17" s="2" customFormat="1" ht="36" x14ac:dyDescent="0.25">
      <c r="A77" s="37" t="str">
        <f t="shared" si="3"/>
        <v>0x1A2</v>
      </c>
      <c r="B77" s="33">
        <v>418</v>
      </c>
      <c r="C77" s="210" t="str">
        <f t="shared" si="4"/>
        <v>A0418</v>
      </c>
      <c r="D77" s="85" t="s">
        <v>53</v>
      </c>
      <c r="E77" s="33" t="s">
        <v>39</v>
      </c>
      <c r="F77" s="33" t="s">
        <v>40</v>
      </c>
      <c r="G77" s="33" t="s">
        <v>41</v>
      </c>
      <c r="H77" s="37">
        <v>500</v>
      </c>
      <c r="I77" s="37">
        <v>8000</v>
      </c>
      <c r="J77" s="212">
        <f t="shared" si="5"/>
        <v>0.1</v>
      </c>
      <c r="K77" s="56">
        <v>1</v>
      </c>
      <c r="L77" s="41" t="s">
        <v>60</v>
      </c>
      <c r="M77" s="41"/>
      <c r="N77" s="39" t="s">
        <v>18</v>
      </c>
      <c r="O77" s="41"/>
      <c r="P77" s="41"/>
      <c r="Q77" s="41">
        <v>700</v>
      </c>
    </row>
    <row r="78" spans="1:17" s="2" customFormat="1" ht="84" x14ac:dyDescent="0.25">
      <c r="A78" s="37" t="str">
        <f t="shared" si="3"/>
        <v>0x1A6</v>
      </c>
      <c r="B78" s="33">
        <v>422</v>
      </c>
      <c r="C78" s="210" t="str">
        <f t="shared" si="4"/>
        <v>A0422</v>
      </c>
      <c r="D78" s="86" t="s">
        <v>54</v>
      </c>
      <c r="E78" s="33" t="s">
        <v>48</v>
      </c>
      <c r="F78" s="33" t="s">
        <v>40</v>
      </c>
      <c r="G78" s="33" t="s">
        <v>17</v>
      </c>
      <c r="H78" s="37">
        <v>0</v>
      </c>
      <c r="I78" s="37">
        <v>50</v>
      </c>
      <c r="J78" s="212">
        <f t="shared" si="5"/>
        <v>1</v>
      </c>
      <c r="K78" s="33">
        <v>10</v>
      </c>
      <c r="L78" s="44" t="s">
        <v>61</v>
      </c>
      <c r="M78" s="41"/>
      <c r="N78" s="39" t="s">
        <v>18</v>
      </c>
      <c r="O78" s="41"/>
      <c r="P78" s="41"/>
      <c r="Q78" s="41">
        <v>25</v>
      </c>
    </row>
    <row r="79" spans="1:17" s="2" customFormat="1" ht="84" x14ac:dyDescent="0.25">
      <c r="A79" s="37" t="str">
        <f t="shared" si="3"/>
        <v>0x1A7</v>
      </c>
      <c r="B79" s="33">
        <v>423</v>
      </c>
      <c r="C79" s="210" t="str">
        <f t="shared" si="4"/>
        <v>A0423</v>
      </c>
      <c r="D79" s="86" t="s">
        <v>55</v>
      </c>
      <c r="E79" s="33" t="s">
        <v>48</v>
      </c>
      <c r="F79" s="33" t="s">
        <v>40</v>
      </c>
      <c r="G79" s="33" t="s">
        <v>17</v>
      </c>
      <c r="H79" s="37">
        <v>0</v>
      </c>
      <c r="I79" s="37">
        <v>50</v>
      </c>
      <c r="J79" s="212">
        <f t="shared" si="5"/>
        <v>1</v>
      </c>
      <c r="K79" s="33">
        <v>10</v>
      </c>
      <c r="L79" s="44" t="s">
        <v>61</v>
      </c>
      <c r="M79" s="41"/>
      <c r="N79" s="39" t="s">
        <v>18</v>
      </c>
      <c r="O79" s="41"/>
      <c r="P79" s="41"/>
      <c r="Q79" s="41">
        <v>27</v>
      </c>
    </row>
    <row r="80" spans="1:17" s="2" customFormat="1" ht="84" x14ac:dyDescent="0.25">
      <c r="A80" s="37" t="str">
        <f t="shared" si="3"/>
        <v>0x1A8</v>
      </c>
      <c r="B80" s="33">
        <v>424</v>
      </c>
      <c r="C80" s="210" t="str">
        <f t="shared" si="4"/>
        <v>A0424</v>
      </c>
      <c r="D80" s="86" t="s">
        <v>62</v>
      </c>
      <c r="E80" s="33" t="s">
        <v>48</v>
      </c>
      <c r="F80" s="33" t="s">
        <v>40</v>
      </c>
      <c r="G80" s="33" t="s">
        <v>17</v>
      </c>
      <c r="H80" s="37">
        <v>0</v>
      </c>
      <c r="I80" s="37">
        <v>50</v>
      </c>
      <c r="J80" s="212">
        <f t="shared" si="5"/>
        <v>1</v>
      </c>
      <c r="K80" s="33">
        <v>10</v>
      </c>
      <c r="L80" s="44" t="s">
        <v>61</v>
      </c>
      <c r="M80" s="41"/>
      <c r="N80" s="39" t="s">
        <v>18</v>
      </c>
      <c r="O80" s="41"/>
      <c r="P80" s="41"/>
      <c r="Q80" s="41">
        <v>23</v>
      </c>
    </row>
    <row r="81" spans="1:17" s="2" customFormat="1" ht="84" x14ac:dyDescent="0.25">
      <c r="A81" s="37" t="str">
        <f t="shared" si="3"/>
        <v>0x1A9</v>
      </c>
      <c r="B81" s="33">
        <v>425</v>
      </c>
      <c r="C81" s="210" t="str">
        <f t="shared" si="4"/>
        <v>A0425</v>
      </c>
      <c r="D81" s="86" t="s">
        <v>63</v>
      </c>
      <c r="E81" s="33" t="s">
        <v>48</v>
      </c>
      <c r="F81" s="33" t="s">
        <v>40</v>
      </c>
      <c r="G81" s="33" t="s">
        <v>17</v>
      </c>
      <c r="H81" s="37">
        <v>0</v>
      </c>
      <c r="I81" s="37">
        <v>50</v>
      </c>
      <c r="J81" s="212">
        <f t="shared" si="5"/>
        <v>1</v>
      </c>
      <c r="K81" s="33">
        <v>10</v>
      </c>
      <c r="L81" s="44" t="s">
        <v>61</v>
      </c>
      <c r="M81" s="41"/>
      <c r="N81" s="39" t="s">
        <v>18</v>
      </c>
      <c r="O81" s="41"/>
      <c r="P81" s="41"/>
      <c r="Q81" s="41">
        <v>18</v>
      </c>
    </row>
    <row r="82" spans="1:17" s="2" customFormat="1" ht="36" x14ac:dyDescent="0.25">
      <c r="A82" s="37" t="str">
        <f t="shared" si="3"/>
        <v>0x1AC</v>
      </c>
      <c r="B82" s="33">
        <v>428</v>
      </c>
      <c r="C82" s="210" t="str">
        <f t="shared" si="4"/>
        <v>A0428</v>
      </c>
      <c r="D82" s="86" t="s">
        <v>64</v>
      </c>
      <c r="E82" s="33" t="s">
        <v>48</v>
      </c>
      <c r="F82" s="33" t="s">
        <v>40</v>
      </c>
      <c r="G82" s="33" t="s">
        <v>17</v>
      </c>
      <c r="H82" s="37">
        <v>0</v>
      </c>
      <c r="I82" s="37">
        <v>50</v>
      </c>
      <c r="J82" s="212">
        <f t="shared" si="5"/>
        <v>1</v>
      </c>
      <c r="K82" s="33">
        <v>10</v>
      </c>
      <c r="L82" s="45" t="s">
        <v>65</v>
      </c>
      <c r="M82" s="41"/>
      <c r="N82" s="39" t="s">
        <v>18</v>
      </c>
      <c r="O82" s="41"/>
      <c r="P82" s="41"/>
      <c r="Q82" s="41">
        <v>16</v>
      </c>
    </row>
    <row r="83" spans="1:17" s="2" customFormat="1" ht="36" x14ac:dyDescent="0.25">
      <c r="A83" s="37" t="str">
        <f t="shared" si="3"/>
        <v>0x1AD</v>
      </c>
      <c r="B83" s="33">
        <v>429</v>
      </c>
      <c r="C83" s="210" t="str">
        <f t="shared" si="4"/>
        <v>A0429</v>
      </c>
      <c r="D83" s="86" t="s">
        <v>66</v>
      </c>
      <c r="E83" s="33" t="s">
        <v>48</v>
      </c>
      <c r="F83" s="33" t="s">
        <v>40</v>
      </c>
      <c r="G83" s="33" t="s">
        <v>17</v>
      </c>
      <c r="H83" s="37">
        <v>0</v>
      </c>
      <c r="I83" s="37">
        <v>50</v>
      </c>
      <c r="J83" s="212">
        <f t="shared" si="5"/>
        <v>1</v>
      </c>
      <c r="K83" s="33">
        <v>10</v>
      </c>
      <c r="L83" s="45" t="s">
        <v>65</v>
      </c>
      <c r="M83" s="41"/>
      <c r="N83" s="39" t="s">
        <v>18</v>
      </c>
      <c r="O83" s="41"/>
      <c r="P83" s="41"/>
      <c r="Q83" s="41">
        <v>18</v>
      </c>
    </row>
    <row r="84" spans="1:17" s="2" customFormat="1" ht="36" x14ac:dyDescent="0.25">
      <c r="A84" s="37" t="str">
        <f t="shared" si="3"/>
        <v>0x1AE</v>
      </c>
      <c r="B84" s="33">
        <v>430</v>
      </c>
      <c r="C84" s="210" t="str">
        <f t="shared" si="4"/>
        <v>A0430</v>
      </c>
      <c r="D84" s="86" t="s">
        <v>67</v>
      </c>
      <c r="E84" s="33" t="s">
        <v>48</v>
      </c>
      <c r="F84" s="33" t="s">
        <v>40</v>
      </c>
      <c r="G84" s="33" t="s">
        <v>17</v>
      </c>
      <c r="H84" s="37">
        <v>0</v>
      </c>
      <c r="I84" s="37">
        <v>50</v>
      </c>
      <c r="J84" s="212">
        <f t="shared" si="5"/>
        <v>1</v>
      </c>
      <c r="K84" s="33">
        <v>10</v>
      </c>
      <c r="L84" s="45" t="s">
        <v>65</v>
      </c>
      <c r="M84" s="41"/>
      <c r="N84" s="39" t="s">
        <v>18</v>
      </c>
      <c r="O84" s="41"/>
      <c r="P84" s="41"/>
      <c r="Q84" s="41">
        <v>26</v>
      </c>
    </row>
    <row r="85" spans="1:17" s="2" customFormat="1" ht="36" x14ac:dyDescent="0.25">
      <c r="A85" s="37" t="str">
        <f t="shared" si="3"/>
        <v>0x1AF</v>
      </c>
      <c r="B85" s="33">
        <v>431</v>
      </c>
      <c r="C85" s="210" t="str">
        <f t="shared" si="4"/>
        <v>A0431</v>
      </c>
      <c r="D85" s="86" t="s">
        <v>68</v>
      </c>
      <c r="E85" s="33" t="s">
        <v>48</v>
      </c>
      <c r="F85" s="33" t="s">
        <v>40</v>
      </c>
      <c r="G85" s="33" t="s">
        <v>17</v>
      </c>
      <c r="H85" s="37">
        <v>0</v>
      </c>
      <c r="I85" s="37">
        <v>50</v>
      </c>
      <c r="J85" s="212">
        <f t="shared" si="5"/>
        <v>1</v>
      </c>
      <c r="K85" s="33">
        <v>10</v>
      </c>
      <c r="L85" s="45" t="s">
        <v>65</v>
      </c>
      <c r="M85" s="41"/>
      <c r="N85" s="39" t="s">
        <v>18</v>
      </c>
      <c r="O85" s="41"/>
      <c r="P85" s="41"/>
      <c r="Q85" s="41">
        <v>24</v>
      </c>
    </row>
    <row r="86" spans="1:17" s="2" customFormat="1" ht="156" x14ac:dyDescent="0.25">
      <c r="A86" s="37" t="str">
        <f t="shared" si="3"/>
        <v>0x1B2</v>
      </c>
      <c r="B86" s="33">
        <v>434</v>
      </c>
      <c r="C86" s="210" t="str">
        <f t="shared" si="4"/>
        <v>A0434</v>
      </c>
      <c r="D86" s="85" t="s">
        <v>892</v>
      </c>
      <c r="E86" s="33" t="s">
        <v>48</v>
      </c>
      <c r="F86" s="33" t="s">
        <v>40</v>
      </c>
      <c r="G86" s="33" t="s">
        <v>17</v>
      </c>
      <c r="H86" s="37">
        <v>-5</v>
      </c>
      <c r="I86" s="37">
        <v>50</v>
      </c>
      <c r="J86" s="212">
        <f t="shared" si="5"/>
        <v>1</v>
      </c>
      <c r="K86" s="33">
        <v>10</v>
      </c>
      <c r="L86" s="41" t="s">
        <v>69</v>
      </c>
      <c r="M86" s="41"/>
      <c r="N86" s="39" t="s">
        <v>18</v>
      </c>
      <c r="O86" s="41"/>
      <c r="P86" s="41"/>
      <c r="Q86" s="41">
        <v>2</v>
      </c>
    </row>
    <row r="87" spans="1:17" s="2" customFormat="1" ht="36" x14ac:dyDescent="0.25">
      <c r="A87" s="37" t="str">
        <f t="shared" si="3"/>
        <v>0x1B3</v>
      </c>
      <c r="B87" s="33">
        <v>435</v>
      </c>
      <c r="C87" s="210" t="str">
        <f t="shared" si="4"/>
        <v>A0435</v>
      </c>
      <c r="D87" s="85" t="s">
        <v>70</v>
      </c>
      <c r="E87" s="33" t="s">
        <v>48</v>
      </c>
      <c r="F87" s="33" t="s">
        <v>40</v>
      </c>
      <c r="G87" s="33" t="s">
        <v>17</v>
      </c>
      <c r="H87" s="37">
        <v>0</v>
      </c>
      <c r="I87" s="37">
        <v>50</v>
      </c>
      <c r="J87" s="212">
        <f t="shared" si="5"/>
        <v>1</v>
      </c>
      <c r="K87" s="33">
        <v>10</v>
      </c>
      <c r="L87" s="41" t="s">
        <v>71</v>
      </c>
      <c r="M87" s="41"/>
      <c r="N87" s="39" t="s">
        <v>18</v>
      </c>
      <c r="O87" s="41"/>
      <c r="P87" s="41"/>
      <c r="Q87" s="41">
        <v>23</v>
      </c>
    </row>
    <row r="88" spans="1:17" s="2" customFormat="1" ht="24" x14ac:dyDescent="0.25">
      <c r="A88" s="37" t="str">
        <f t="shared" si="3"/>
        <v>0x1B4</v>
      </c>
      <c r="B88" s="33">
        <v>436</v>
      </c>
      <c r="C88" s="210" t="str">
        <f t="shared" si="4"/>
        <v>A0436</v>
      </c>
      <c r="D88" s="85" t="s">
        <v>72</v>
      </c>
      <c r="E88" s="33" t="s">
        <v>48</v>
      </c>
      <c r="F88" s="33" t="s">
        <v>40</v>
      </c>
      <c r="G88" s="33" t="s">
        <v>17</v>
      </c>
      <c r="H88" s="37">
        <v>0</v>
      </c>
      <c r="I88" s="37">
        <v>50</v>
      </c>
      <c r="J88" s="212">
        <f t="shared" si="5"/>
        <v>1</v>
      </c>
      <c r="K88" s="33">
        <v>10</v>
      </c>
      <c r="L88" s="41" t="s">
        <v>73</v>
      </c>
      <c r="M88" s="41"/>
      <c r="N88" s="39" t="s">
        <v>18</v>
      </c>
      <c r="O88" s="41"/>
      <c r="P88" s="41"/>
      <c r="Q88" s="41">
        <v>10</v>
      </c>
    </row>
    <row r="89" spans="1:17" s="2" customFormat="1" ht="12" x14ac:dyDescent="0.25">
      <c r="A89" s="37" t="str">
        <f t="shared" si="3"/>
        <v>0x1B5</v>
      </c>
      <c r="B89" s="33">
        <v>437</v>
      </c>
      <c r="C89" s="210" t="str">
        <f t="shared" si="4"/>
        <v>A0437</v>
      </c>
      <c r="D89" s="85" t="s">
        <v>74</v>
      </c>
      <c r="E89" s="33" t="s">
        <v>48</v>
      </c>
      <c r="F89" s="33" t="s">
        <v>40</v>
      </c>
      <c r="G89" s="33" t="s">
        <v>17</v>
      </c>
      <c r="H89" s="37">
        <v>2</v>
      </c>
      <c r="I89" s="37">
        <v>10</v>
      </c>
      <c r="J89" s="212">
        <f t="shared" si="5"/>
        <v>1</v>
      </c>
      <c r="K89" s="33">
        <v>10</v>
      </c>
      <c r="L89" s="43" t="s">
        <v>42</v>
      </c>
      <c r="M89" s="41"/>
      <c r="N89" s="39" t="s">
        <v>18</v>
      </c>
      <c r="O89" s="41"/>
      <c r="P89" s="41"/>
      <c r="Q89" s="41">
        <v>2</v>
      </c>
    </row>
    <row r="90" spans="1:17" s="2" customFormat="1" ht="36" x14ac:dyDescent="0.25">
      <c r="A90" s="37" t="str">
        <f t="shared" si="3"/>
        <v>0x1B9</v>
      </c>
      <c r="B90" s="33">
        <v>441</v>
      </c>
      <c r="C90" s="210" t="str">
        <f t="shared" si="4"/>
        <v>A0441</v>
      </c>
      <c r="D90" s="85" t="s">
        <v>75</v>
      </c>
      <c r="E90" s="33" t="s">
        <v>48</v>
      </c>
      <c r="F90" s="33" t="s">
        <v>40</v>
      </c>
      <c r="G90" s="33" t="s">
        <v>17</v>
      </c>
      <c r="H90" s="37">
        <v>0</v>
      </c>
      <c r="I90" s="37">
        <v>50</v>
      </c>
      <c r="J90" s="212">
        <f t="shared" si="5"/>
        <v>1</v>
      </c>
      <c r="K90" s="33">
        <v>10</v>
      </c>
      <c r="L90" s="41" t="s">
        <v>76</v>
      </c>
      <c r="M90" s="41"/>
      <c r="N90" s="39" t="s">
        <v>18</v>
      </c>
      <c r="O90" s="41"/>
      <c r="P90" s="41"/>
      <c r="Q90" s="41">
        <v>17</v>
      </c>
    </row>
    <row r="91" spans="1:17" s="2" customFormat="1" ht="36" x14ac:dyDescent="0.25">
      <c r="A91" s="37" t="str">
        <f t="shared" si="3"/>
        <v>0x1BB</v>
      </c>
      <c r="B91" s="33">
        <v>443</v>
      </c>
      <c r="C91" s="210" t="str">
        <f t="shared" si="4"/>
        <v>A0443</v>
      </c>
      <c r="D91" s="87" t="s">
        <v>77</v>
      </c>
      <c r="E91" s="33" t="s">
        <v>39</v>
      </c>
      <c r="F91" s="33" t="s">
        <v>40</v>
      </c>
      <c r="G91" s="33" t="s">
        <v>41</v>
      </c>
      <c r="H91" s="37">
        <v>0</v>
      </c>
      <c r="I91" s="37">
        <v>20000</v>
      </c>
      <c r="J91" s="212">
        <f t="shared" si="5"/>
        <v>0.1</v>
      </c>
      <c r="K91" s="56">
        <v>1</v>
      </c>
      <c r="L91" s="43" t="s">
        <v>42</v>
      </c>
      <c r="M91" s="41"/>
      <c r="N91" s="39" t="s">
        <v>18</v>
      </c>
      <c r="O91" s="41"/>
      <c r="P91" s="41"/>
      <c r="Q91" s="41">
        <v>2000</v>
      </c>
    </row>
    <row r="92" spans="1:17" s="2" customFormat="1" ht="36" x14ac:dyDescent="0.25">
      <c r="A92" s="37" t="str">
        <f t="shared" si="3"/>
        <v>0x1BC</v>
      </c>
      <c r="B92" s="33">
        <v>444</v>
      </c>
      <c r="C92" s="210" t="str">
        <f t="shared" si="4"/>
        <v>A0444</v>
      </c>
      <c r="D92" s="87" t="s">
        <v>78</v>
      </c>
      <c r="E92" s="33" t="s">
        <v>39</v>
      </c>
      <c r="F92" s="33" t="s">
        <v>40</v>
      </c>
      <c r="G92" s="33" t="s">
        <v>41</v>
      </c>
      <c r="H92" s="37">
        <v>0</v>
      </c>
      <c r="I92" s="37">
        <v>20000</v>
      </c>
      <c r="J92" s="212">
        <f t="shared" si="5"/>
        <v>0.1</v>
      </c>
      <c r="K92" s="56">
        <v>1</v>
      </c>
      <c r="L92" s="43" t="s">
        <v>42</v>
      </c>
      <c r="M92" s="41"/>
      <c r="N92" s="39" t="s">
        <v>18</v>
      </c>
      <c r="O92" s="41"/>
      <c r="P92" s="41"/>
      <c r="Q92" s="41">
        <v>2000</v>
      </c>
    </row>
    <row r="93" spans="1:17" s="2" customFormat="1" ht="24" x14ac:dyDescent="0.25">
      <c r="A93" s="37" t="str">
        <f t="shared" si="3"/>
        <v>0x1C6</v>
      </c>
      <c r="B93" s="33">
        <v>454</v>
      </c>
      <c r="C93" s="210" t="str">
        <f t="shared" si="4"/>
        <v>A0454</v>
      </c>
      <c r="D93" s="85" t="s">
        <v>79</v>
      </c>
      <c r="E93" s="33" t="s">
        <v>48</v>
      </c>
      <c r="F93" s="33" t="s">
        <v>40</v>
      </c>
      <c r="G93" s="33" t="s">
        <v>17</v>
      </c>
      <c r="H93" s="37">
        <v>-10</v>
      </c>
      <c r="I93" s="37">
        <v>50</v>
      </c>
      <c r="J93" s="212">
        <f t="shared" si="5"/>
        <v>1</v>
      </c>
      <c r="K93" s="33">
        <v>10</v>
      </c>
      <c r="L93" s="43" t="s">
        <v>42</v>
      </c>
      <c r="M93" s="41"/>
      <c r="N93" s="39" t="s">
        <v>18</v>
      </c>
      <c r="O93" s="41"/>
      <c r="P93" s="41"/>
      <c r="Q93" s="41">
        <v>4</v>
      </c>
    </row>
    <row r="94" spans="1:17" s="2" customFormat="1" ht="36" x14ac:dyDescent="0.25">
      <c r="A94" s="37" t="str">
        <f t="shared" si="3"/>
        <v>0x1C7</v>
      </c>
      <c r="B94" s="33">
        <v>455</v>
      </c>
      <c r="C94" s="210" t="str">
        <f t="shared" si="4"/>
        <v>A0455</v>
      </c>
      <c r="D94" s="85" t="s">
        <v>80</v>
      </c>
      <c r="E94" s="33" t="s">
        <v>48</v>
      </c>
      <c r="F94" s="33" t="s">
        <v>40</v>
      </c>
      <c r="G94" s="33" t="s">
        <v>17</v>
      </c>
      <c r="H94" s="37">
        <v>-12</v>
      </c>
      <c r="I94" s="37">
        <v>50</v>
      </c>
      <c r="J94" s="212">
        <f t="shared" si="5"/>
        <v>1</v>
      </c>
      <c r="K94" s="33">
        <v>10</v>
      </c>
      <c r="L94" s="41" t="s">
        <v>81</v>
      </c>
      <c r="M94" s="41"/>
      <c r="N94" s="39" t="s">
        <v>18</v>
      </c>
      <c r="O94" s="41"/>
      <c r="P94" s="41"/>
      <c r="Q94" s="41">
        <v>-12</v>
      </c>
    </row>
    <row r="95" spans="1:17" s="2" customFormat="1" ht="24" x14ac:dyDescent="0.25">
      <c r="A95" s="37" t="str">
        <f t="shared" si="3"/>
        <v>0x1C8</v>
      </c>
      <c r="B95" s="33">
        <v>456</v>
      </c>
      <c r="C95" s="210" t="str">
        <f t="shared" si="4"/>
        <v>A0456</v>
      </c>
      <c r="D95" s="85" t="s">
        <v>82</v>
      </c>
      <c r="E95" s="33" t="s">
        <v>48</v>
      </c>
      <c r="F95" s="33" t="s">
        <v>40</v>
      </c>
      <c r="G95" s="33" t="s">
        <v>17</v>
      </c>
      <c r="H95" s="37">
        <v>-40</v>
      </c>
      <c r="I95" s="37">
        <v>50</v>
      </c>
      <c r="J95" s="212">
        <f t="shared" si="5"/>
        <v>1</v>
      </c>
      <c r="K95" s="33">
        <v>10</v>
      </c>
      <c r="L95" s="43" t="s">
        <v>42</v>
      </c>
      <c r="M95" s="41"/>
      <c r="N95" s="39" t="s">
        <v>18</v>
      </c>
      <c r="O95" s="41"/>
      <c r="P95" s="41"/>
      <c r="Q95" s="41">
        <v>-25</v>
      </c>
    </row>
    <row r="96" spans="1:17" s="2" customFormat="1" ht="24" x14ac:dyDescent="0.25">
      <c r="A96" s="37" t="str">
        <f t="shared" si="3"/>
        <v>0x1CA</v>
      </c>
      <c r="B96" s="33">
        <v>458</v>
      </c>
      <c r="C96" s="210" t="str">
        <f t="shared" si="4"/>
        <v>A0458</v>
      </c>
      <c r="D96" s="85" t="s">
        <v>83</v>
      </c>
      <c r="E96" s="33" t="s">
        <v>48</v>
      </c>
      <c r="F96" s="33" t="s">
        <v>40</v>
      </c>
      <c r="G96" s="33" t="s">
        <v>17</v>
      </c>
      <c r="H96" s="37">
        <v>0</v>
      </c>
      <c r="I96" s="37">
        <v>50</v>
      </c>
      <c r="J96" s="212">
        <f t="shared" si="5"/>
        <v>1</v>
      </c>
      <c r="K96" s="33">
        <v>10</v>
      </c>
      <c r="L96" s="41" t="s">
        <v>84</v>
      </c>
      <c r="M96" s="41"/>
      <c r="N96" s="39" t="s">
        <v>18</v>
      </c>
      <c r="O96" s="41"/>
      <c r="P96" s="41"/>
      <c r="Q96" s="41">
        <v>15</v>
      </c>
    </row>
    <row r="97" spans="1:17" s="2" customFormat="1" ht="24" x14ac:dyDescent="0.25">
      <c r="A97" s="37" t="str">
        <f t="shared" si="3"/>
        <v>0x1CB</v>
      </c>
      <c r="B97" s="33">
        <v>459</v>
      </c>
      <c r="C97" s="210" t="str">
        <f t="shared" si="4"/>
        <v>A0459</v>
      </c>
      <c r="D97" s="85" t="s">
        <v>85</v>
      </c>
      <c r="E97" s="33" t="s">
        <v>48</v>
      </c>
      <c r="F97" s="33" t="s">
        <v>40</v>
      </c>
      <c r="G97" s="33" t="s">
        <v>17</v>
      </c>
      <c r="H97" s="37">
        <v>0</v>
      </c>
      <c r="I97" s="37">
        <v>50</v>
      </c>
      <c r="J97" s="212">
        <f t="shared" si="5"/>
        <v>1</v>
      </c>
      <c r="K97" s="33">
        <v>10</v>
      </c>
      <c r="L97" s="41" t="s">
        <v>84</v>
      </c>
      <c r="M97" s="41"/>
      <c r="N97" s="39" t="s">
        <v>18</v>
      </c>
      <c r="O97" s="41"/>
      <c r="P97" s="41"/>
      <c r="Q97" s="41">
        <v>30</v>
      </c>
    </row>
    <row r="98" spans="1:17" s="2" customFormat="1" ht="12" hidden="1" outlineLevel="1" x14ac:dyDescent="0.25">
      <c r="A98" s="6"/>
      <c r="B98" s="6"/>
      <c r="C98" s="6"/>
      <c r="D98" s="7"/>
      <c r="E98" s="6"/>
      <c r="F98" s="7"/>
      <c r="G98" s="7"/>
      <c r="H98" s="7"/>
      <c r="I98" s="7"/>
      <c r="J98" s="7"/>
      <c r="K98" s="17"/>
      <c r="L98" s="7"/>
      <c r="M98" s="6"/>
      <c r="N98" s="6"/>
      <c r="O98" s="7"/>
      <c r="P98" s="7"/>
      <c r="Q98" s="7"/>
    </row>
    <row r="99" spans="1:17" s="2" customFormat="1" ht="12" hidden="1" outlineLevel="1" x14ac:dyDescent="0.25">
      <c r="A99" s="6"/>
      <c r="B99" s="6"/>
      <c r="C99" s="6"/>
      <c r="D99" s="7"/>
      <c r="E99" s="6"/>
      <c r="F99" s="7"/>
      <c r="G99" s="7"/>
      <c r="H99" s="7"/>
      <c r="I99" s="7"/>
      <c r="J99" s="7"/>
      <c r="K99" s="17"/>
      <c r="L99" s="7"/>
      <c r="M99" s="6"/>
      <c r="N99" s="6"/>
      <c r="O99" s="7"/>
      <c r="P99" s="7"/>
      <c r="Q99" s="7"/>
    </row>
    <row r="100" spans="1:17" s="2" customFormat="1" ht="15" hidden="1" customHeight="1" outlineLevel="1" x14ac:dyDescent="0.25">
      <c r="A100" s="284" t="s">
        <v>28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12"/>
      <c r="M100" s="13"/>
      <c r="N100" s="13"/>
      <c r="O100" s="12"/>
      <c r="P100" s="12"/>
      <c r="Q100" s="12"/>
    </row>
    <row r="101" spans="1:17" s="2" customFormat="1" ht="13.5" hidden="1" outlineLevel="1" thickBot="1" x14ac:dyDescent="0.3">
      <c r="A101" s="9"/>
      <c r="B101" s="9"/>
      <c r="C101" s="9"/>
      <c r="D101" s="10"/>
      <c r="E101" s="9"/>
      <c r="F101" s="10"/>
      <c r="G101" s="10"/>
      <c r="H101" s="11"/>
      <c r="I101" s="11"/>
      <c r="J101" s="11"/>
      <c r="K101" s="11"/>
      <c r="L101" s="10"/>
      <c r="M101" s="9"/>
      <c r="N101" s="9"/>
      <c r="O101" s="11"/>
      <c r="P101" s="11"/>
      <c r="Q101" s="11"/>
    </row>
    <row r="102" spans="1:17" s="2" customFormat="1" ht="13.5" hidden="1" customHeight="1" outlineLevel="1" x14ac:dyDescent="0.25">
      <c r="A102" s="277" t="s">
        <v>0</v>
      </c>
      <c r="B102" s="278"/>
      <c r="C102" s="279" t="s">
        <v>1007</v>
      </c>
      <c r="D102" s="279" t="s">
        <v>1</v>
      </c>
      <c r="E102" s="279" t="s">
        <v>2</v>
      </c>
      <c r="F102" s="279" t="s">
        <v>3</v>
      </c>
      <c r="G102" s="279" t="s">
        <v>4</v>
      </c>
      <c r="H102" s="281" t="s">
        <v>5</v>
      </c>
      <c r="I102" s="282"/>
      <c r="J102" s="282"/>
      <c r="K102" s="283"/>
      <c r="L102" s="275" t="s">
        <v>6</v>
      </c>
      <c r="M102" s="275" t="s">
        <v>7</v>
      </c>
      <c r="N102" s="275" t="s">
        <v>8</v>
      </c>
      <c r="O102" s="275" t="s">
        <v>9</v>
      </c>
      <c r="P102" s="275" t="s">
        <v>10</v>
      </c>
      <c r="Q102" s="275" t="s">
        <v>11</v>
      </c>
    </row>
    <row r="103" spans="1:17" s="2" customFormat="1" ht="30" hidden="1" customHeight="1" outlineLevel="1" thickBot="1" x14ac:dyDescent="0.3">
      <c r="A103" s="238" t="s">
        <v>12</v>
      </c>
      <c r="B103" s="208" t="s">
        <v>13</v>
      </c>
      <c r="C103" s="280"/>
      <c r="D103" s="280"/>
      <c r="E103" s="280"/>
      <c r="F103" s="280"/>
      <c r="G103" s="280"/>
      <c r="H103" s="238" t="s">
        <v>14</v>
      </c>
      <c r="I103" s="239" t="s">
        <v>15</v>
      </c>
      <c r="J103" s="239" t="s">
        <v>1009</v>
      </c>
      <c r="K103" s="240" t="s">
        <v>1008</v>
      </c>
      <c r="L103" s="276"/>
      <c r="M103" s="276"/>
      <c r="N103" s="276"/>
      <c r="O103" s="276"/>
      <c r="P103" s="276"/>
      <c r="Q103" s="276"/>
    </row>
    <row r="104" spans="1:17" s="2" customFormat="1" ht="12" hidden="1" outlineLevel="1" x14ac:dyDescent="0.25">
      <c r="A104" s="309" t="str">
        <f t="shared" ref="A104" si="6" xml:space="preserve"> "0x" &amp; DEC2HEX(B104)</f>
        <v>0x258</v>
      </c>
      <c r="B104" s="309">
        <v>600</v>
      </c>
      <c r="C104" s="357" t="str">
        <f t="shared" ref="C104" si="7">IF(E104="Boolean","D"&amp;TEXT(B104,"0000"),"A"&amp;TEXT(B104,"0000"))</f>
        <v>A0600</v>
      </c>
      <c r="D104" s="310" t="s">
        <v>109</v>
      </c>
      <c r="E104" s="309" t="s">
        <v>39</v>
      </c>
      <c r="F104" s="309" t="s">
        <v>40</v>
      </c>
      <c r="G104" s="57" t="s">
        <v>86</v>
      </c>
      <c r="H104" s="309">
        <v>0</v>
      </c>
      <c r="I104" s="309">
        <v>22</v>
      </c>
      <c r="J104" s="309">
        <v>1</v>
      </c>
      <c r="K104" s="309" t="s">
        <v>42</v>
      </c>
      <c r="L104" s="319" t="s">
        <v>42</v>
      </c>
      <c r="M104" s="58"/>
      <c r="N104" s="319" t="s">
        <v>18</v>
      </c>
      <c r="O104" s="58"/>
      <c r="P104" s="58"/>
      <c r="Q104" s="319">
        <v>0</v>
      </c>
    </row>
    <row r="105" spans="1:17" s="2" customFormat="1" ht="12" hidden="1" outlineLevel="1" x14ac:dyDescent="0.25">
      <c r="A105" s="306"/>
      <c r="B105" s="306"/>
      <c r="C105" s="329"/>
      <c r="D105" s="311"/>
      <c r="E105" s="306"/>
      <c r="F105" s="306"/>
      <c r="G105" s="59" t="s">
        <v>87</v>
      </c>
      <c r="H105" s="306"/>
      <c r="I105" s="306"/>
      <c r="J105" s="306"/>
      <c r="K105" s="306"/>
      <c r="L105" s="314"/>
      <c r="M105" s="28"/>
      <c r="N105" s="314"/>
      <c r="O105" s="28"/>
      <c r="P105" s="28"/>
      <c r="Q105" s="314"/>
    </row>
    <row r="106" spans="1:17" s="2" customFormat="1" ht="12" hidden="1" outlineLevel="1" x14ac:dyDescent="0.25">
      <c r="A106" s="306"/>
      <c r="B106" s="306"/>
      <c r="C106" s="329"/>
      <c r="D106" s="311"/>
      <c r="E106" s="306"/>
      <c r="F106" s="306"/>
      <c r="G106" s="59" t="s">
        <v>88</v>
      </c>
      <c r="H106" s="306"/>
      <c r="I106" s="306"/>
      <c r="J106" s="306"/>
      <c r="K106" s="306"/>
      <c r="L106" s="314"/>
      <c r="M106" s="28"/>
      <c r="N106" s="314"/>
      <c r="O106" s="28"/>
      <c r="P106" s="28"/>
      <c r="Q106" s="314"/>
    </row>
    <row r="107" spans="1:17" s="2" customFormat="1" ht="12" hidden="1" outlineLevel="1" x14ac:dyDescent="0.25">
      <c r="A107" s="306"/>
      <c r="B107" s="306"/>
      <c r="C107" s="329"/>
      <c r="D107" s="311"/>
      <c r="E107" s="306"/>
      <c r="F107" s="306"/>
      <c r="G107" s="59" t="s">
        <v>89</v>
      </c>
      <c r="H107" s="306"/>
      <c r="I107" s="306"/>
      <c r="J107" s="306"/>
      <c r="K107" s="306"/>
      <c r="L107" s="314"/>
      <c r="M107" s="28"/>
      <c r="N107" s="314"/>
      <c r="O107" s="28"/>
      <c r="P107" s="28"/>
      <c r="Q107" s="314"/>
    </row>
    <row r="108" spans="1:17" s="2" customFormat="1" ht="12" hidden="1" outlineLevel="1" x14ac:dyDescent="0.25">
      <c r="A108" s="306"/>
      <c r="B108" s="306"/>
      <c r="C108" s="329"/>
      <c r="D108" s="311"/>
      <c r="E108" s="306"/>
      <c r="F108" s="306"/>
      <c r="G108" s="59" t="s">
        <v>90</v>
      </c>
      <c r="H108" s="306"/>
      <c r="I108" s="306"/>
      <c r="J108" s="306"/>
      <c r="K108" s="306"/>
      <c r="L108" s="314"/>
      <c r="M108" s="28"/>
      <c r="N108" s="314"/>
      <c r="O108" s="28"/>
      <c r="P108" s="28"/>
      <c r="Q108" s="314"/>
    </row>
    <row r="109" spans="1:17" s="2" customFormat="1" ht="12" hidden="1" outlineLevel="1" x14ac:dyDescent="0.25">
      <c r="A109" s="306"/>
      <c r="B109" s="306"/>
      <c r="C109" s="329"/>
      <c r="D109" s="311"/>
      <c r="E109" s="306"/>
      <c r="F109" s="306"/>
      <c r="G109" s="59" t="s">
        <v>91</v>
      </c>
      <c r="H109" s="306"/>
      <c r="I109" s="306"/>
      <c r="J109" s="306"/>
      <c r="K109" s="306"/>
      <c r="L109" s="314"/>
      <c r="M109" s="28"/>
      <c r="N109" s="314"/>
      <c r="O109" s="28"/>
      <c r="P109" s="28"/>
      <c r="Q109" s="314"/>
    </row>
    <row r="110" spans="1:17" s="2" customFormat="1" ht="12" hidden="1" outlineLevel="1" x14ac:dyDescent="0.25">
      <c r="A110" s="306"/>
      <c r="B110" s="306"/>
      <c r="C110" s="329"/>
      <c r="D110" s="311"/>
      <c r="E110" s="306"/>
      <c r="F110" s="306"/>
      <c r="G110" s="59" t="s">
        <v>92</v>
      </c>
      <c r="H110" s="306"/>
      <c r="I110" s="306"/>
      <c r="J110" s="306"/>
      <c r="K110" s="306"/>
      <c r="L110" s="314"/>
      <c r="M110" s="28"/>
      <c r="N110" s="314"/>
      <c r="O110" s="28"/>
      <c r="P110" s="28"/>
      <c r="Q110" s="314"/>
    </row>
    <row r="111" spans="1:17" s="2" customFormat="1" ht="12" hidden="1" outlineLevel="1" x14ac:dyDescent="0.25">
      <c r="A111" s="306"/>
      <c r="B111" s="306"/>
      <c r="C111" s="329"/>
      <c r="D111" s="311"/>
      <c r="E111" s="306"/>
      <c r="F111" s="306"/>
      <c r="G111" s="59" t="s">
        <v>93</v>
      </c>
      <c r="H111" s="306"/>
      <c r="I111" s="306"/>
      <c r="J111" s="306"/>
      <c r="K111" s="306"/>
      <c r="L111" s="314"/>
      <c r="M111" s="28"/>
      <c r="N111" s="314"/>
      <c r="O111" s="28"/>
      <c r="P111" s="28"/>
      <c r="Q111" s="314"/>
    </row>
    <row r="112" spans="1:17" s="2" customFormat="1" ht="12" hidden="1" outlineLevel="1" x14ac:dyDescent="0.25">
      <c r="A112" s="306"/>
      <c r="B112" s="306"/>
      <c r="C112" s="329"/>
      <c r="D112" s="311"/>
      <c r="E112" s="306"/>
      <c r="F112" s="306"/>
      <c r="G112" s="59" t="s">
        <v>94</v>
      </c>
      <c r="H112" s="306"/>
      <c r="I112" s="306"/>
      <c r="J112" s="306"/>
      <c r="K112" s="306"/>
      <c r="L112" s="314"/>
      <c r="M112" s="28"/>
      <c r="N112" s="314"/>
      <c r="O112" s="28"/>
      <c r="P112" s="28"/>
      <c r="Q112" s="314"/>
    </row>
    <row r="113" spans="1:17" s="2" customFormat="1" ht="12" hidden="1" outlineLevel="1" x14ac:dyDescent="0.25">
      <c r="A113" s="306"/>
      <c r="B113" s="306"/>
      <c r="C113" s="329"/>
      <c r="D113" s="311"/>
      <c r="E113" s="306"/>
      <c r="F113" s="306"/>
      <c r="G113" s="59" t="s">
        <v>95</v>
      </c>
      <c r="H113" s="306"/>
      <c r="I113" s="306"/>
      <c r="J113" s="306"/>
      <c r="K113" s="306"/>
      <c r="L113" s="314"/>
      <c r="M113" s="28"/>
      <c r="N113" s="314"/>
      <c r="O113" s="28"/>
      <c r="P113" s="28"/>
      <c r="Q113" s="314"/>
    </row>
    <row r="114" spans="1:17" s="2" customFormat="1" ht="12" hidden="1" outlineLevel="1" x14ac:dyDescent="0.25">
      <c r="A114" s="306"/>
      <c r="B114" s="306"/>
      <c r="C114" s="329"/>
      <c r="D114" s="311"/>
      <c r="E114" s="306"/>
      <c r="F114" s="306"/>
      <c r="G114" s="59" t="s">
        <v>96</v>
      </c>
      <c r="H114" s="306"/>
      <c r="I114" s="306"/>
      <c r="J114" s="306"/>
      <c r="K114" s="306"/>
      <c r="L114" s="314"/>
      <c r="M114" s="28"/>
      <c r="N114" s="314"/>
      <c r="O114" s="28"/>
      <c r="P114" s="28"/>
      <c r="Q114" s="314"/>
    </row>
    <row r="115" spans="1:17" s="2" customFormat="1" ht="12" hidden="1" outlineLevel="1" x14ac:dyDescent="0.25">
      <c r="A115" s="306"/>
      <c r="B115" s="306"/>
      <c r="C115" s="329"/>
      <c r="D115" s="311"/>
      <c r="E115" s="306"/>
      <c r="F115" s="306"/>
      <c r="G115" s="59" t="s">
        <v>97</v>
      </c>
      <c r="H115" s="306"/>
      <c r="I115" s="306"/>
      <c r="J115" s="306"/>
      <c r="K115" s="306"/>
      <c r="L115" s="314"/>
      <c r="M115" s="28"/>
      <c r="N115" s="314"/>
      <c r="O115" s="28"/>
      <c r="P115" s="28"/>
      <c r="Q115" s="314"/>
    </row>
    <row r="116" spans="1:17" s="2" customFormat="1" ht="12" hidden="1" outlineLevel="1" x14ac:dyDescent="0.25">
      <c r="A116" s="306"/>
      <c r="B116" s="306"/>
      <c r="C116" s="329"/>
      <c r="D116" s="311"/>
      <c r="E116" s="306"/>
      <c r="F116" s="306"/>
      <c r="G116" s="59" t="s">
        <v>98</v>
      </c>
      <c r="H116" s="306"/>
      <c r="I116" s="306"/>
      <c r="J116" s="306"/>
      <c r="K116" s="306"/>
      <c r="L116" s="314"/>
      <c r="M116" s="28"/>
      <c r="N116" s="314"/>
      <c r="O116" s="28"/>
      <c r="P116" s="28"/>
      <c r="Q116" s="314"/>
    </row>
    <row r="117" spans="1:17" s="2" customFormat="1" ht="12" hidden="1" outlineLevel="1" x14ac:dyDescent="0.25">
      <c r="A117" s="306"/>
      <c r="B117" s="306"/>
      <c r="C117" s="329"/>
      <c r="D117" s="311"/>
      <c r="E117" s="306"/>
      <c r="F117" s="306"/>
      <c r="G117" s="59" t="s">
        <v>99</v>
      </c>
      <c r="H117" s="306"/>
      <c r="I117" s="306"/>
      <c r="J117" s="306"/>
      <c r="K117" s="306"/>
      <c r="L117" s="314"/>
      <c r="M117" s="28"/>
      <c r="N117" s="314"/>
      <c r="O117" s="28"/>
      <c r="P117" s="28"/>
      <c r="Q117" s="314"/>
    </row>
    <row r="118" spans="1:17" s="2" customFormat="1" ht="12" hidden="1" outlineLevel="1" x14ac:dyDescent="0.25">
      <c r="A118" s="306"/>
      <c r="B118" s="306"/>
      <c r="C118" s="329"/>
      <c r="D118" s="311"/>
      <c r="E118" s="306"/>
      <c r="F118" s="306"/>
      <c r="G118" s="59" t="s">
        <v>100</v>
      </c>
      <c r="H118" s="306"/>
      <c r="I118" s="306"/>
      <c r="J118" s="306"/>
      <c r="K118" s="306"/>
      <c r="L118" s="314"/>
      <c r="M118" s="28"/>
      <c r="N118" s="314"/>
      <c r="O118" s="28"/>
      <c r="P118" s="28"/>
      <c r="Q118" s="314"/>
    </row>
    <row r="119" spans="1:17" s="2" customFormat="1" ht="12" hidden="1" outlineLevel="1" x14ac:dyDescent="0.25">
      <c r="A119" s="306"/>
      <c r="B119" s="306"/>
      <c r="C119" s="329"/>
      <c r="D119" s="311"/>
      <c r="E119" s="306"/>
      <c r="F119" s="306"/>
      <c r="G119" s="59" t="s">
        <v>101</v>
      </c>
      <c r="H119" s="306"/>
      <c r="I119" s="306"/>
      <c r="J119" s="306"/>
      <c r="K119" s="306"/>
      <c r="L119" s="314"/>
      <c r="M119" s="28"/>
      <c r="N119" s="314"/>
      <c r="O119" s="28"/>
      <c r="P119" s="28"/>
      <c r="Q119" s="314"/>
    </row>
    <row r="120" spans="1:17" s="2" customFormat="1" ht="12" hidden="1" outlineLevel="1" x14ac:dyDescent="0.25">
      <c r="A120" s="306"/>
      <c r="B120" s="306"/>
      <c r="C120" s="329"/>
      <c r="D120" s="311"/>
      <c r="E120" s="306"/>
      <c r="F120" s="306"/>
      <c r="G120" s="59" t="s">
        <v>102</v>
      </c>
      <c r="H120" s="306"/>
      <c r="I120" s="306"/>
      <c r="J120" s="306"/>
      <c r="K120" s="306"/>
      <c r="L120" s="314"/>
      <c r="M120" s="28"/>
      <c r="N120" s="314"/>
      <c r="O120" s="28"/>
      <c r="P120" s="28"/>
      <c r="Q120" s="314"/>
    </row>
    <row r="121" spans="1:17" s="2" customFormat="1" ht="12" hidden="1" outlineLevel="1" x14ac:dyDescent="0.25">
      <c r="A121" s="306"/>
      <c r="B121" s="306"/>
      <c r="C121" s="329"/>
      <c r="D121" s="311"/>
      <c r="E121" s="306"/>
      <c r="F121" s="306"/>
      <c r="G121" s="59" t="s">
        <v>103</v>
      </c>
      <c r="H121" s="306"/>
      <c r="I121" s="306"/>
      <c r="J121" s="306"/>
      <c r="K121" s="306"/>
      <c r="L121" s="314"/>
      <c r="M121" s="28"/>
      <c r="N121" s="314"/>
      <c r="O121" s="28"/>
      <c r="P121" s="28"/>
      <c r="Q121" s="314"/>
    </row>
    <row r="122" spans="1:17" s="2" customFormat="1" ht="12" hidden="1" outlineLevel="1" x14ac:dyDescent="0.25">
      <c r="A122" s="306"/>
      <c r="B122" s="306"/>
      <c r="C122" s="329"/>
      <c r="D122" s="311"/>
      <c r="E122" s="306"/>
      <c r="F122" s="306"/>
      <c r="G122" s="59" t="s">
        <v>104</v>
      </c>
      <c r="H122" s="306"/>
      <c r="I122" s="306"/>
      <c r="J122" s="306"/>
      <c r="K122" s="306"/>
      <c r="L122" s="314"/>
      <c r="M122" s="28"/>
      <c r="N122" s="314"/>
      <c r="O122" s="28"/>
      <c r="P122" s="28"/>
      <c r="Q122" s="314"/>
    </row>
    <row r="123" spans="1:17" s="2" customFormat="1" ht="12" hidden="1" outlineLevel="1" x14ac:dyDescent="0.25">
      <c r="A123" s="306"/>
      <c r="B123" s="306"/>
      <c r="C123" s="329"/>
      <c r="D123" s="311"/>
      <c r="E123" s="306"/>
      <c r="F123" s="306"/>
      <c r="G123" s="59" t="s">
        <v>105</v>
      </c>
      <c r="H123" s="306"/>
      <c r="I123" s="306"/>
      <c r="J123" s="306"/>
      <c r="K123" s="306"/>
      <c r="L123" s="314"/>
      <c r="M123" s="28"/>
      <c r="N123" s="314"/>
      <c r="O123" s="28"/>
      <c r="P123" s="28"/>
      <c r="Q123" s="314"/>
    </row>
    <row r="124" spans="1:17" s="2" customFormat="1" ht="12" hidden="1" outlineLevel="1" x14ac:dyDescent="0.25">
      <c r="A124" s="306"/>
      <c r="B124" s="306"/>
      <c r="C124" s="329"/>
      <c r="D124" s="311"/>
      <c r="E124" s="306"/>
      <c r="F124" s="306"/>
      <c r="G124" s="59" t="s">
        <v>106</v>
      </c>
      <c r="H124" s="306"/>
      <c r="I124" s="306"/>
      <c r="J124" s="306"/>
      <c r="K124" s="306"/>
      <c r="L124" s="314"/>
      <c r="M124" s="28"/>
      <c r="N124" s="314"/>
      <c r="O124" s="28"/>
      <c r="P124" s="28"/>
      <c r="Q124" s="314"/>
    </row>
    <row r="125" spans="1:17" s="2" customFormat="1" ht="12" hidden="1" outlineLevel="1" x14ac:dyDescent="0.25">
      <c r="A125" s="306"/>
      <c r="B125" s="306"/>
      <c r="C125" s="329"/>
      <c r="D125" s="311"/>
      <c r="E125" s="306"/>
      <c r="F125" s="306"/>
      <c r="G125" s="59" t="s">
        <v>107</v>
      </c>
      <c r="H125" s="306"/>
      <c r="I125" s="306"/>
      <c r="J125" s="306"/>
      <c r="K125" s="306"/>
      <c r="L125" s="314"/>
      <c r="M125" s="28"/>
      <c r="N125" s="314"/>
      <c r="O125" s="28"/>
      <c r="P125" s="28"/>
      <c r="Q125" s="314"/>
    </row>
    <row r="126" spans="1:17" s="2" customFormat="1" ht="12" hidden="1" outlineLevel="1" x14ac:dyDescent="0.25">
      <c r="A126" s="307"/>
      <c r="B126" s="307"/>
      <c r="C126" s="330"/>
      <c r="D126" s="312"/>
      <c r="E126" s="307"/>
      <c r="F126" s="307"/>
      <c r="G126" s="60" t="s">
        <v>108</v>
      </c>
      <c r="H126" s="307"/>
      <c r="I126" s="307"/>
      <c r="J126" s="307"/>
      <c r="K126" s="307"/>
      <c r="L126" s="29"/>
      <c r="M126" s="28"/>
      <c r="N126" s="315"/>
      <c r="O126" s="28"/>
      <c r="P126" s="28"/>
      <c r="Q126" s="315"/>
    </row>
    <row r="127" spans="1:17" s="2" customFormat="1" ht="12" hidden="1" outlineLevel="1" x14ac:dyDescent="0.25">
      <c r="A127" s="305" t="str">
        <f xml:space="preserve"> "0x" &amp; DEC2HEX(B127)</f>
        <v>0x259</v>
      </c>
      <c r="B127" s="305">
        <v>601</v>
      </c>
      <c r="C127" s="305" t="str">
        <f t="shared" ref="C127:C179" si="8">IF(E127="Boolean","D"&amp;TEXT(B127,"0000"),"A"&amp;TEXT(B127,"0000"))</f>
        <v>A0601</v>
      </c>
      <c r="D127" s="321" t="s">
        <v>110</v>
      </c>
      <c r="E127" s="305" t="s">
        <v>39</v>
      </c>
      <c r="F127" s="305" t="s">
        <v>40</v>
      </c>
      <c r="G127" s="63" t="s">
        <v>111</v>
      </c>
      <c r="H127" s="305">
        <v>0</v>
      </c>
      <c r="I127" s="305">
        <v>3</v>
      </c>
      <c r="J127" s="305">
        <v>1</v>
      </c>
      <c r="K127" s="305"/>
      <c r="L127" s="313" t="s">
        <v>112</v>
      </c>
      <c r="M127" s="313"/>
      <c r="N127" s="313" t="s">
        <v>18</v>
      </c>
      <c r="O127" s="313"/>
      <c r="P127" s="313"/>
      <c r="Q127" s="313">
        <v>2</v>
      </c>
    </row>
    <row r="128" spans="1:17" s="2" customFormat="1" ht="12" hidden="1" outlineLevel="1" x14ac:dyDescent="0.25">
      <c r="A128" s="306"/>
      <c r="B128" s="306"/>
      <c r="C128" s="306" t="str">
        <f t="shared" si="8"/>
        <v>A0000</v>
      </c>
      <c r="D128" s="311"/>
      <c r="E128" s="306"/>
      <c r="F128" s="306"/>
      <c r="G128" s="59" t="s">
        <v>113</v>
      </c>
      <c r="H128" s="306"/>
      <c r="I128" s="306"/>
      <c r="J128" s="306"/>
      <c r="K128" s="306"/>
      <c r="L128" s="314"/>
      <c r="M128" s="314"/>
      <c r="N128" s="314"/>
      <c r="O128" s="314"/>
      <c r="P128" s="314"/>
      <c r="Q128" s="314"/>
    </row>
    <row r="129" spans="1:17" s="2" customFormat="1" ht="12" hidden="1" outlineLevel="1" x14ac:dyDescent="0.25">
      <c r="A129" s="306"/>
      <c r="B129" s="306"/>
      <c r="C129" s="306" t="str">
        <f t="shared" si="8"/>
        <v>A0000</v>
      </c>
      <c r="D129" s="311"/>
      <c r="E129" s="306"/>
      <c r="F129" s="306"/>
      <c r="G129" s="59" t="s">
        <v>114</v>
      </c>
      <c r="H129" s="306"/>
      <c r="I129" s="306"/>
      <c r="J129" s="306"/>
      <c r="K129" s="306"/>
      <c r="L129" s="314"/>
      <c r="M129" s="314"/>
      <c r="N129" s="314"/>
      <c r="O129" s="314"/>
      <c r="P129" s="314"/>
      <c r="Q129" s="314"/>
    </row>
    <row r="130" spans="1:17" s="2" customFormat="1" ht="12" hidden="1" outlineLevel="1" x14ac:dyDescent="0.25">
      <c r="A130" s="307"/>
      <c r="B130" s="307"/>
      <c r="C130" s="307" t="str">
        <f t="shared" si="8"/>
        <v>A0000</v>
      </c>
      <c r="D130" s="312"/>
      <c r="E130" s="307"/>
      <c r="F130" s="307"/>
      <c r="G130" s="60" t="s">
        <v>115</v>
      </c>
      <c r="H130" s="307"/>
      <c r="I130" s="307"/>
      <c r="J130" s="307"/>
      <c r="K130" s="307"/>
      <c r="L130" s="315"/>
      <c r="M130" s="315"/>
      <c r="N130" s="315"/>
      <c r="O130" s="315"/>
      <c r="P130" s="315"/>
      <c r="Q130" s="315"/>
    </row>
    <row r="131" spans="1:17" s="2" customFormat="1" ht="12" hidden="1" outlineLevel="1" x14ac:dyDescent="0.25">
      <c r="A131" s="37" t="str">
        <f xml:space="preserve"> "0x" &amp; DEC2HEX(B131)</f>
        <v>0x25F</v>
      </c>
      <c r="B131" s="33">
        <v>607</v>
      </c>
      <c r="C131" s="33" t="str">
        <f t="shared" si="8"/>
        <v>A0607</v>
      </c>
      <c r="D131" s="85" t="s">
        <v>116</v>
      </c>
      <c r="E131" s="33" t="s">
        <v>39</v>
      </c>
      <c r="F131" s="33" t="s">
        <v>40</v>
      </c>
      <c r="G131" s="56" t="s">
        <v>42</v>
      </c>
      <c r="H131" s="37">
        <v>1</v>
      </c>
      <c r="I131" s="37">
        <v>999</v>
      </c>
      <c r="J131" s="37">
        <v>1</v>
      </c>
      <c r="K131" s="56"/>
      <c r="L131" s="43" t="s">
        <v>42</v>
      </c>
      <c r="M131" s="41"/>
      <c r="N131" s="41" t="s">
        <v>18</v>
      </c>
      <c r="O131" s="41"/>
      <c r="P131" s="41"/>
      <c r="Q131" s="41">
        <v>5</v>
      </c>
    </row>
    <row r="132" spans="1:17" s="2" customFormat="1" ht="12" hidden="1" outlineLevel="1" x14ac:dyDescent="0.25">
      <c r="A132" s="37" t="str">
        <f xml:space="preserve"> "0x" &amp; DEC2HEX(B132)</f>
        <v>0x260</v>
      </c>
      <c r="B132" s="33">
        <v>608</v>
      </c>
      <c r="C132" s="33" t="str">
        <f t="shared" si="8"/>
        <v>A0608</v>
      </c>
      <c r="D132" s="85" t="s">
        <v>117</v>
      </c>
      <c r="E132" s="33" t="s">
        <v>39</v>
      </c>
      <c r="F132" s="33" t="s">
        <v>40</v>
      </c>
      <c r="G132" s="133" t="s">
        <v>42</v>
      </c>
      <c r="H132" s="37">
        <v>1</v>
      </c>
      <c r="I132" s="37">
        <v>999</v>
      </c>
      <c r="J132" s="37">
        <v>1</v>
      </c>
      <c r="K132" s="56"/>
      <c r="L132" s="43" t="s">
        <v>42</v>
      </c>
      <c r="M132" s="41"/>
      <c r="N132" s="41" t="s">
        <v>18</v>
      </c>
      <c r="O132" s="41"/>
      <c r="P132" s="41"/>
      <c r="Q132" s="41">
        <v>5</v>
      </c>
    </row>
    <row r="133" spans="1:17" s="2" customFormat="1" ht="12" hidden="1" outlineLevel="1" x14ac:dyDescent="0.25">
      <c r="A133" s="305" t="str">
        <f xml:space="preserve"> "0x" &amp; DEC2HEX(B133)</f>
        <v>0x262</v>
      </c>
      <c r="B133" s="328">
        <v>610</v>
      </c>
      <c r="C133" s="328" t="str">
        <f t="shared" si="8"/>
        <v>A0610</v>
      </c>
      <c r="D133" s="321" t="s">
        <v>118</v>
      </c>
      <c r="E133" s="328" t="s">
        <v>39</v>
      </c>
      <c r="F133" s="331" t="s">
        <v>40</v>
      </c>
      <c r="G133" s="73" t="s">
        <v>119</v>
      </c>
      <c r="H133" s="305">
        <v>0</v>
      </c>
      <c r="I133" s="305">
        <v>10</v>
      </c>
      <c r="J133" s="305">
        <v>1</v>
      </c>
      <c r="K133" s="305" t="s">
        <v>42</v>
      </c>
      <c r="L133" s="316" t="s">
        <v>42</v>
      </c>
      <c r="M133" s="316"/>
      <c r="N133" s="316" t="s">
        <v>18</v>
      </c>
      <c r="O133" s="316"/>
      <c r="P133" s="316"/>
      <c r="Q133" s="316">
        <v>0</v>
      </c>
    </row>
    <row r="134" spans="1:17" s="2" customFormat="1" ht="12" hidden="1" outlineLevel="1" x14ac:dyDescent="0.25">
      <c r="A134" s="306"/>
      <c r="B134" s="329"/>
      <c r="C134" s="329"/>
      <c r="D134" s="311"/>
      <c r="E134" s="329"/>
      <c r="F134" s="332"/>
      <c r="G134" s="75" t="s">
        <v>120</v>
      </c>
      <c r="H134" s="306"/>
      <c r="I134" s="306"/>
      <c r="J134" s="306"/>
      <c r="K134" s="306"/>
      <c r="L134" s="317"/>
      <c r="M134" s="317"/>
      <c r="N134" s="317"/>
      <c r="O134" s="317"/>
      <c r="P134" s="317"/>
      <c r="Q134" s="317"/>
    </row>
    <row r="135" spans="1:17" s="2" customFormat="1" ht="12" hidden="1" outlineLevel="1" x14ac:dyDescent="0.25">
      <c r="A135" s="306"/>
      <c r="B135" s="329"/>
      <c r="C135" s="329"/>
      <c r="D135" s="311"/>
      <c r="E135" s="329"/>
      <c r="F135" s="332"/>
      <c r="G135" s="77" t="s">
        <v>121</v>
      </c>
      <c r="H135" s="306"/>
      <c r="I135" s="306"/>
      <c r="J135" s="306"/>
      <c r="K135" s="306"/>
      <c r="L135" s="317"/>
      <c r="M135" s="317"/>
      <c r="N135" s="317"/>
      <c r="O135" s="317"/>
      <c r="P135" s="317"/>
      <c r="Q135" s="317"/>
    </row>
    <row r="136" spans="1:17" s="2" customFormat="1" ht="12" hidden="1" outlineLevel="1" x14ac:dyDescent="0.25">
      <c r="A136" s="306"/>
      <c r="B136" s="329"/>
      <c r="C136" s="329"/>
      <c r="D136" s="311"/>
      <c r="E136" s="329"/>
      <c r="F136" s="332"/>
      <c r="G136" s="77" t="s">
        <v>122</v>
      </c>
      <c r="H136" s="306"/>
      <c r="I136" s="306"/>
      <c r="J136" s="306"/>
      <c r="K136" s="306"/>
      <c r="L136" s="317"/>
      <c r="M136" s="317"/>
      <c r="N136" s="317"/>
      <c r="O136" s="317"/>
      <c r="P136" s="317"/>
      <c r="Q136" s="317"/>
    </row>
    <row r="137" spans="1:17" s="2" customFormat="1" ht="12" hidden="1" outlineLevel="1" x14ac:dyDescent="0.25">
      <c r="A137" s="306"/>
      <c r="B137" s="329"/>
      <c r="C137" s="329"/>
      <c r="D137" s="311"/>
      <c r="E137" s="329"/>
      <c r="F137" s="332"/>
      <c r="G137" s="77" t="s">
        <v>123</v>
      </c>
      <c r="H137" s="306"/>
      <c r="I137" s="306"/>
      <c r="J137" s="306"/>
      <c r="K137" s="306"/>
      <c r="L137" s="317"/>
      <c r="M137" s="317"/>
      <c r="N137" s="317"/>
      <c r="O137" s="317"/>
      <c r="P137" s="317"/>
      <c r="Q137" s="317"/>
    </row>
    <row r="138" spans="1:17" s="2" customFormat="1" ht="12" hidden="1" outlineLevel="1" x14ac:dyDescent="0.25">
      <c r="A138" s="306"/>
      <c r="B138" s="329"/>
      <c r="C138" s="329"/>
      <c r="D138" s="311"/>
      <c r="E138" s="329"/>
      <c r="F138" s="332"/>
      <c r="G138" s="77" t="s">
        <v>124</v>
      </c>
      <c r="H138" s="306"/>
      <c r="I138" s="306"/>
      <c r="J138" s="306"/>
      <c r="K138" s="306"/>
      <c r="L138" s="317"/>
      <c r="M138" s="317"/>
      <c r="N138" s="317"/>
      <c r="O138" s="317"/>
      <c r="P138" s="317"/>
      <c r="Q138" s="317"/>
    </row>
    <row r="139" spans="1:17" s="2" customFormat="1" ht="12" hidden="1" outlineLevel="1" x14ac:dyDescent="0.25">
      <c r="A139" s="306"/>
      <c r="B139" s="329"/>
      <c r="C139" s="329"/>
      <c r="D139" s="311"/>
      <c r="E139" s="329"/>
      <c r="F139" s="332"/>
      <c r="G139" s="77" t="s">
        <v>125</v>
      </c>
      <c r="H139" s="306"/>
      <c r="I139" s="306"/>
      <c r="J139" s="306"/>
      <c r="K139" s="306"/>
      <c r="L139" s="317"/>
      <c r="M139" s="317"/>
      <c r="N139" s="317"/>
      <c r="O139" s="317"/>
      <c r="P139" s="317"/>
      <c r="Q139" s="317"/>
    </row>
    <row r="140" spans="1:17" s="2" customFormat="1" ht="12" hidden="1" outlineLevel="1" x14ac:dyDescent="0.25">
      <c r="A140" s="306"/>
      <c r="B140" s="329"/>
      <c r="C140" s="329"/>
      <c r="D140" s="311"/>
      <c r="E140" s="329"/>
      <c r="F140" s="332"/>
      <c r="G140" s="77" t="s">
        <v>126</v>
      </c>
      <c r="H140" s="306"/>
      <c r="I140" s="306"/>
      <c r="J140" s="306"/>
      <c r="K140" s="306"/>
      <c r="L140" s="317"/>
      <c r="M140" s="317"/>
      <c r="N140" s="317"/>
      <c r="O140" s="317"/>
      <c r="P140" s="317"/>
      <c r="Q140" s="317"/>
    </row>
    <row r="141" spans="1:17" s="2" customFormat="1" ht="12" hidden="1" outlineLevel="1" x14ac:dyDescent="0.25">
      <c r="A141" s="306"/>
      <c r="B141" s="329"/>
      <c r="C141" s="329"/>
      <c r="D141" s="311"/>
      <c r="E141" s="329"/>
      <c r="F141" s="332"/>
      <c r="G141" s="77" t="s">
        <v>127</v>
      </c>
      <c r="H141" s="306"/>
      <c r="I141" s="306"/>
      <c r="J141" s="306"/>
      <c r="K141" s="306"/>
      <c r="L141" s="317"/>
      <c r="M141" s="317"/>
      <c r="N141" s="317"/>
      <c r="O141" s="317"/>
      <c r="P141" s="317"/>
      <c r="Q141" s="317"/>
    </row>
    <row r="142" spans="1:17" s="2" customFormat="1" ht="12" hidden="1" outlineLevel="1" x14ac:dyDescent="0.25">
      <c r="A142" s="306"/>
      <c r="B142" s="329"/>
      <c r="C142" s="329"/>
      <c r="D142" s="311"/>
      <c r="E142" s="329"/>
      <c r="F142" s="332"/>
      <c r="G142" s="77" t="s">
        <v>857</v>
      </c>
      <c r="H142" s="306"/>
      <c r="I142" s="306"/>
      <c r="J142" s="306"/>
      <c r="K142" s="306"/>
      <c r="L142" s="317"/>
      <c r="M142" s="317"/>
      <c r="N142" s="317"/>
      <c r="O142" s="317"/>
      <c r="P142" s="317"/>
      <c r="Q142" s="317"/>
    </row>
    <row r="143" spans="1:17" s="2" customFormat="1" ht="12" hidden="1" outlineLevel="1" x14ac:dyDescent="0.25">
      <c r="A143" s="307"/>
      <c r="B143" s="330"/>
      <c r="C143" s="330"/>
      <c r="D143" s="312"/>
      <c r="E143" s="330"/>
      <c r="F143" s="333"/>
      <c r="G143" s="78" t="s">
        <v>858</v>
      </c>
      <c r="H143" s="307"/>
      <c r="I143" s="307"/>
      <c r="J143" s="307"/>
      <c r="K143" s="307"/>
      <c r="L143" s="318"/>
      <c r="M143" s="318"/>
      <c r="N143" s="318"/>
      <c r="O143" s="318"/>
      <c r="P143" s="318"/>
      <c r="Q143" s="318"/>
    </row>
    <row r="144" spans="1:17" s="2" customFormat="1" ht="12" hidden="1" outlineLevel="1" x14ac:dyDescent="0.25">
      <c r="A144" s="305" t="str">
        <f xml:space="preserve"> "0x" &amp; DEC2HEX(B144)</f>
        <v>0x263</v>
      </c>
      <c r="B144" s="305">
        <v>611</v>
      </c>
      <c r="C144" s="305" t="str">
        <f t="shared" si="8"/>
        <v>A0611</v>
      </c>
      <c r="D144" s="321" t="s">
        <v>128</v>
      </c>
      <c r="E144" s="305" t="s">
        <v>39</v>
      </c>
      <c r="F144" s="305" t="s">
        <v>40</v>
      </c>
      <c r="G144" s="77" t="s">
        <v>119</v>
      </c>
      <c r="H144" s="305">
        <v>0</v>
      </c>
      <c r="I144" s="305">
        <v>3</v>
      </c>
      <c r="J144" s="305">
        <v>1</v>
      </c>
      <c r="K144" s="305" t="s">
        <v>42</v>
      </c>
      <c r="L144" s="316" t="s">
        <v>42</v>
      </c>
      <c r="M144" s="74"/>
      <c r="N144" s="316" t="s">
        <v>18</v>
      </c>
      <c r="O144" s="74"/>
      <c r="P144" s="74"/>
      <c r="Q144" s="316">
        <v>0</v>
      </c>
    </row>
    <row r="145" spans="1:17" s="2" customFormat="1" ht="12" hidden="1" outlineLevel="1" x14ac:dyDescent="0.25">
      <c r="A145" s="306"/>
      <c r="B145" s="306"/>
      <c r="C145" s="306"/>
      <c r="D145" s="311"/>
      <c r="E145" s="306"/>
      <c r="F145" s="306"/>
      <c r="G145" s="75" t="s">
        <v>120</v>
      </c>
      <c r="H145" s="306"/>
      <c r="I145" s="306"/>
      <c r="J145" s="306"/>
      <c r="K145" s="306"/>
      <c r="L145" s="317"/>
      <c r="M145" s="76"/>
      <c r="N145" s="317"/>
      <c r="O145" s="76"/>
      <c r="P145" s="76"/>
      <c r="Q145" s="317"/>
    </row>
    <row r="146" spans="1:17" s="2" customFormat="1" ht="12" hidden="1" outlineLevel="1" x14ac:dyDescent="0.25">
      <c r="A146" s="306"/>
      <c r="B146" s="306"/>
      <c r="C146" s="306"/>
      <c r="D146" s="311"/>
      <c r="E146" s="306"/>
      <c r="F146" s="306"/>
      <c r="G146" s="77" t="s">
        <v>121</v>
      </c>
      <c r="H146" s="306"/>
      <c r="I146" s="306"/>
      <c r="J146" s="306"/>
      <c r="K146" s="306"/>
      <c r="L146" s="317"/>
      <c r="M146" s="76"/>
      <c r="N146" s="317"/>
      <c r="O146" s="76"/>
      <c r="P146" s="76"/>
      <c r="Q146" s="317"/>
    </row>
    <row r="147" spans="1:17" s="2" customFormat="1" ht="12" hidden="1" outlineLevel="1" x14ac:dyDescent="0.25">
      <c r="A147" s="307"/>
      <c r="B147" s="307"/>
      <c r="C147" s="307"/>
      <c r="D147" s="312"/>
      <c r="E147" s="307"/>
      <c r="F147" s="307"/>
      <c r="G147" s="78" t="s">
        <v>129</v>
      </c>
      <c r="H147" s="307"/>
      <c r="I147" s="307"/>
      <c r="J147" s="307"/>
      <c r="K147" s="307"/>
      <c r="L147" s="318"/>
      <c r="M147" s="79"/>
      <c r="N147" s="318"/>
      <c r="O147" s="79"/>
      <c r="P147" s="79"/>
      <c r="Q147" s="318"/>
    </row>
    <row r="148" spans="1:17" s="2" customFormat="1" ht="12" hidden="1" customHeight="1" outlineLevel="1" x14ac:dyDescent="0.25">
      <c r="A148" s="305" t="str">
        <f xml:space="preserve"> "0x" &amp; DEC2HEX(B148)</f>
        <v>0x264</v>
      </c>
      <c r="B148" s="305">
        <v>612</v>
      </c>
      <c r="C148" s="305" t="str">
        <f t="shared" si="8"/>
        <v>A0612</v>
      </c>
      <c r="D148" s="321" t="s">
        <v>130</v>
      </c>
      <c r="E148" s="305" t="s">
        <v>39</v>
      </c>
      <c r="F148" s="305" t="s">
        <v>40</v>
      </c>
      <c r="G148" s="73" t="s">
        <v>119</v>
      </c>
      <c r="H148" s="305">
        <v>0</v>
      </c>
      <c r="I148" s="305">
        <v>11</v>
      </c>
      <c r="J148" s="305">
        <v>1</v>
      </c>
      <c r="K148" s="305" t="s">
        <v>42</v>
      </c>
      <c r="L148" s="316" t="s">
        <v>42</v>
      </c>
      <c r="M148" s="316"/>
      <c r="N148" s="316" t="s">
        <v>18</v>
      </c>
      <c r="O148" s="316"/>
      <c r="P148" s="316"/>
      <c r="Q148" s="316">
        <v>0</v>
      </c>
    </row>
    <row r="149" spans="1:17" s="2" customFormat="1" ht="12" hidden="1" outlineLevel="1" x14ac:dyDescent="0.25">
      <c r="A149" s="306"/>
      <c r="B149" s="306"/>
      <c r="C149" s="306"/>
      <c r="D149" s="311"/>
      <c r="E149" s="306"/>
      <c r="F149" s="306"/>
      <c r="G149" s="77" t="s">
        <v>131</v>
      </c>
      <c r="H149" s="306"/>
      <c r="I149" s="306"/>
      <c r="J149" s="306"/>
      <c r="K149" s="306"/>
      <c r="L149" s="317"/>
      <c r="M149" s="317"/>
      <c r="N149" s="317"/>
      <c r="O149" s="317"/>
      <c r="P149" s="317"/>
      <c r="Q149" s="317"/>
    </row>
    <row r="150" spans="1:17" s="2" customFormat="1" ht="12" hidden="1" outlineLevel="1" x14ac:dyDescent="0.25">
      <c r="A150" s="306"/>
      <c r="B150" s="306"/>
      <c r="C150" s="306"/>
      <c r="D150" s="311"/>
      <c r="E150" s="306"/>
      <c r="F150" s="306"/>
      <c r="G150" s="77" t="s">
        <v>132</v>
      </c>
      <c r="H150" s="306"/>
      <c r="I150" s="306"/>
      <c r="J150" s="306"/>
      <c r="K150" s="306"/>
      <c r="L150" s="317"/>
      <c r="M150" s="317"/>
      <c r="N150" s="317"/>
      <c r="O150" s="317"/>
      <c r="P150" s="317"/>
      <c r="Q150" s="317"/>
    </row>
    <row r="151" spans="1:17" s="2" customFormat="1" ht="12" hidden="1" outlineLevel="1" x14ac:dyDescent="0.25">
      <c r="A151" s="306"/>
      <c r="B151" s="306"/>
      <c r="C151" s="306"/>
      <c r="D151" s="311"/>
      <c r="E151" s="306"/>
      <c r="F151" s="306"/>
      <c r="G151" s="77" t="s">
        <v>133</v>
      </c>
      <c r="H151" s="306"/>
      <c r="I151" s="306"/>
      <c r="J151" s="306"/>
      <c r="K151" s="306"/>
      <c r="L151" s="317"/>
      <c r="M151" s="317"/>
      <c r="N151" s="317"/>
      <c r="O151" s="317"/>
      <c r="P151" s="317"/>
      <c r="Q151" s="317"/>
    </row>
    <row r="152" spans="1:17" s="2" customFormat="1" ht="12" hidden="1" outlineLevel="1" x14ac:dyDescent="0.25">
      <c r="A152" s="306"/>
      <c r="B152" s="306"/>
      <c r="C152" s="306"/>
      <c r="D152" s="311"/>
      <c r="E152" s="306"/>
      <c r="F152" s="306"/>
      <c r="G152" s="77" t="s">
        <v>134</v>
      </c>
      <c r="H152" s="306"/>
      <c r="I152" s="306"/>
      <c r="J152" s="306"/>
      <c r="K152" s="306"/>
      <c r="L152" s="317"/>
      <c r="M152" s="317"/>
      <c r="N152" s="317"/>
      <c r="O152" s="317"/>
      <c r="P152" s="317"/>
      <c r="Q152" s="317"/>
    </row>
    <row r="153" spans="1:17" s="2" customFormat="1" ht="12" hidden="1" outlineLevel="1" x14ac:dyDescent="0.25">
      <c r="A153" s="306"/>
      <c r="B153" s="306"/>
      <c r="C153" s="306"/>
      <c r="D153" s="311"/>
      <c r="E153" s="306"/>
      <c r="F153" s="306"/>
      <c r="G153" s="77" t="s">
        <v>135</v>
      </c>
      <c r="H153" s="306"/>
      <c r="I153" s="306"/>
      <c r="J153" s="306"/>
      <c r="K153" s="306"/>
      <c r="L153" s="317"/>
      <c r="M153" s="317"/>
      <c r="N153" s="317"/>
      <c r="O153" s="317"/>
      <c r="P153" s="317"/>
      <c r="Q153" s="317"/>
    </row>
    <row r="154" spans="1:17" s="2" customFormat="1" ht="12" hidden="1" outlineLevel="1" x14ac:dyDescent="0.25">
      <c r="A154" s="306"/>
      <c r="B154" s="306"/>
      <c r="C154" s="306"/>
      <c r="D154" s="311"/>
      <c r="E154" s="306"/>
      <c r="F154" s="306"/>
      <c r="G154" s="77" t="s">
        <v>136</v>
      </c>
      <c r="H154" s="306"/>
      <c r="I154" s="306"/>
      <c r="J154" s="306"/>
      <c r="K154" s="306"/>
      <c r="L154" s="317"/>
      <c r="M154" s="317"/>
      <c r="N154" s="317"/>
      <c r="O154" s="317"/>
      <c r="P154" s="317"/>
      <c r="Q154" s="317"/>
    </row>
    <row r="155" spans="1:17" s="2" customFormat="1" ht="12" hidden="1" outlineLevel="1" x14ac:dyDescent="0.25">
      <c r="A155" s="306"/>
      <c r="B155" s="306"/>
      <c r="C155" s="306"/>
      <c r="D155" s="311"/>
      <c r="E155" s="306"/>
      <c r="F155" s="306"/>
      <c r="G155" s="77" t="s">
        <v>137</v>
      </c>
      <c r="H155" s="306"/>
      <c r="I155" s="306"/>
      <c r="J155" s="306"/>
      <c r="K155" s="306"/>
      <c r="L155" s="317"/>
      <c r="M155" s="317"/>
      <c r="N155" s="317"/>
      <c r="O155" s="317"/>
      <c r="P155" s="317"/>
      <c r="Q155" s="317"/>
    </row>
    <row r="156" spans="1:17" s="2" customFormat="1" ht="12" hidden="1" outlineLevel="1" x14ac:dyDescent="0.25">
      <c r="A156" s="306"/>
      <c r="B156" s="306"/>
      <c r="C156" s="306"/>
      <c r="D156" s="311"/>
      <c r="E156" s="306"/>
      <c r="F156" s="306"/>
      <c r="G156" s="77" t="s">
        <v>138</v>
      </c>
      <c r="H156" s="306"/>
      <c r="I156" s="306"/>
      <c r="J156" s="306"/>
      <c r="K156" s="306"/>
      <c r="L156" s="317"/>
      <c r="M156" s="317"/>
      <c r="N156" s="317"/>
      <c r="O156" s="317"/>
      <c r="P156" s="317"/>
      <c r="Q156" s="317"/>
    </row>
    <row r="157" spans="1:17" s="2" customFormat="1" ht="12" hidden="1" outlineLevel="1" x14ac:dyDescent="0.25">
      <c r="A157" s="306"/>
      <c r="B157" s="306"/>
      <c r="C157" s="306"/>
      <c r="D157" s="311"/>
      <c r="E157" s="306"/>
      <c r="F157" s="306"/>
      <c r="G157" s="77" t="s">
        <v>889</v>
      </c>
      <c r="H157" s="306"/>
      <c r="I157" s="306"/>
      <c r="J157" s="306"/>
      <c r="K157" s="306"/>
      <c r="L157" s="317"/>
      <c r="M157" s="317"/>
      <c r="N157" s="317"/>
      <c r="O157" s="317"/>
      <c r="P157" s="317"/>
      <c r="Q157" s="317"/>
    </row>
    <row r="158" spans="1:17" s="2" customFormat="1" ht="12" hidden="1" outlineLevel="1" x14ac:dyDescent="0.25">
      <c r="A158" s="306"/>
      <c r="B158" s="306"/>
      <c r="C158" s="306"/>
      <c r="D158" s="311"/>
      <c r="E158" s="306"/>
      <c r="F158" s="306"/>
      <c r="G158" s="77" t="s">
        <v>890</v>
      </c>
      <c r="H158" s="306"/>
      <c r="I158" s="306"/>
      <c r="J158" s="306"/>
      <c r="K158" s="306"/>
      <c r="L158" s="317"/>
      <c r="M158" s="317"/>
      <c r="N158" s="317"/>
      <c r="O158" s="317"/>
      <c r="P158" s="317"/>
      <c r="Q158" s="317"/>
    </row>
    <row r="159" spans="1:17" s="2" customFormat="1" ht="24" hidden="1" outlineLevel="1" x14ac:dyDescent="0.25">
      <c r="A159" s="307"/>
      <c r="B159" s="307"/>
      <c r="C159" s="307"/>
      <c r="D159" s="312"/>
      <c r="E159" s="307"/>
      <c r="F159" s="307"/>
      <c r="G159" s="77" t="s">
        <v>891</v>
      </c>
      <c r="H159" s="307"/>
      <c r="I159" s="307"/>
      <c r="J159" s="307"/>
      <c r="K159" s="307"/>
      <c r="L159" s="318"/>
      <c r="M159" s="318"/>
      <c r="N159" s="318"/>
      <c r="O159" s="318"/>
      <c r="P159" s="318"/>
      <c r="Q159" s="318"/>
    </row>
    <row r="160" spans="1:17" s="2" customFormat="1" ht="12" hidden="1" outlineLevel="1" x14ac:dyDescent="0.25">
      <c r="A160" s="305" t="str">
        <f xml:space="preserve"> "0x" &amp; DEC2HEX(B160)</f>
        <v>0x266</v>
      </c>
      <c r="B160" s="305">
        <v>614</v>
      </c>
      <c r="C160" s="305" t="str">
        <f t="shared" si="8"/>
        <v>A0614</v>
      </c>
      <c r="D160" s="321" t="s">
        <v>139</v>
      </c>
      <c r="E160" s="305" t="s">
        <v>39</v>
      </c>
      <c r="F160" s="305" t="s">
        <v>40</v>
      </c>
      <c r="G160" s="73" t="s">
        <v>140</v>
      </c>
      <c r="H160" s="305">
        <v>0</v>
      </c>
      <c r="I160" s="305">
        <v>2</v>
      </c>
      <c r="J160" s="305">
        <v>1</v>
      </c>
      <c r="K160" s="305" t="s">
        <v>42</v>
      </c>
      <c r="L160" s="316" t="s">
        <v>42</v>
      </c>
      <c r="M160" s="74"/>
      <c r="N160" s="316" t="s">
        <v>18</v>
      </c>
      <c r="O160" s="74"/>
      <c r="P160" s="74"/>
      <c r="Q160" s="316">
        <v>1</v>
      </c>
    </row>
    <row r="161" spans="1:17" s="2" customFormat="1" ht="12" hidden="1" outlineLevel="1" x14ac:dyDescent="0.25">
      <c r="A161" s="306"/>
      <c r="B161" s="306"/>
      <c r="C161" s="306"/>
      <c r="D161" s="311"/>
      <c r="E161" s="306"/>
      <c r="F161" s="306"/>
      <c r="G161" s="77" t="s">
        <v>141</v>
      </c>
      <c r="H161" s="306"/>
      <c r="I161" s="306"/>
      <c r="J161" s="306"/>
      <c r="K161" s="306"/>
      <c r="L161" s="317"/>
      <c r="M161" s="76"/>
      <c r="N161" s="317"/>
      <c r="O161" s="76"/>
      <c r="P161" s="76"/>
      <c r="Q161" s="317"/>
    </row>
    <row r="162" spans="1:17" s="2" customFormat="1" ht="12" hidden="1" outlineLevel="1" x14ac:dyDescent="0.25">
      <c r="A162" s="307"/>
      <c r="B162" s="307"/>
      <c r="C162" s="307"/>
      <c r="D162" s="312"/>
      <c r="E162" s="307"/>
      <c r="F162" s="307"/>
      <c r="G162" s="78" t="s">
        <v>142</v>
      </c>
      <c r="H162" s="307"/>
      <c r="I162" s="307"/>
      <c r="J162" s="307"/>
      <c r="K162" s="307"/>
      <c r="L162" s="318"/>
      <c r="M162" s="79"/>
      <c r="N162" s="318"/>
      <c r="O162" s="79"/>
      <c r="P162" s="79"/>
      <c r="Q162" s="318"/>
    </row>
    <row r="163" spans="1:17" s="2" customFormat="1" ht="12" hidden="1" outlineLevel="1" x14ac:dyDescent="0.25">
      <c r="A163" s="37" t="str">
        <f t="shared" ref="A163:A170" si="9" xml:space="preserve"> "0x" &amp; DEC2HEX(B163)</f>
        <v>0x268</v>
      </c>
      <c r="B163" s="33">
        <v>616</v>
      </c>
      <c r="C163" s="33" t="str">
        <f t="shared" si="8"/>
        <v>D0616</v>
      </c>
      <c r="D163" s="85" t="s">
        <v>143</v>
      </c>
      <c r="E163" s="33" t="s">
        <v>31</v>
      </c>
      <c r="F163" s="33" t="s">
        <v>40</v>
      </c>
      <c r="G163" s="80" t="s">
        <v>144</v>
      </c>
      <c r="H163" s="37">
        <v>0</v>
      </c>
      <c r="I163" s="37">
        <v>1</v>
      </c>
      <c r="J163" s="56" t="s">
        <v>42</v>
      </c>
      <c r="K163" s="56" t="s">
        <v>42</v>
      </c>
      <c r="L163" s="43" t="s">
        <v>42</v>
      </c>
      <c r="M163" s="41"/>
      <c r="N163" s="41" t="s">
        <v>18</v>
      </c>
      <c r="O163" s="41"/>
      <c r="P163" s="41"/>
      <c r="Q163" s="41">
        <v>0</v>
      </c>
    </row>
    <row r="164" spans="1:17" s="2" customFormat="1" ht="12" hidden="1" outlineLevel="1" x14ac:dyDescent="0.25">
      <c r="A164" s="37" t="str">
        <f t="shared" si="9"/>
        <v>0x269</v>
      </c>
      <c r="B164" s="33">
        <v>617</v>
      </c>
      <c r="C164" s="33" t="str">
        <f t="shared" si="8"/>
        <v>D0617</v>
      </c>
      <c r="D164" s="85" t="s">
        <v>145</v>
      </c>
      <c r="E164" s="33" t="s">
        <v>31</v>
      </c>
      <c r="F164" s="33" t="s">
        <v>40</v>
      </c>
      <c r="G164" s="80" t="s">
        <v>144</v>
      </c>
      <c r="H164" s="37">
        <v>0</v>
      </c>
      <c r="I164" s="37">
        <v>1</v>
      </c>
      <c r="J164" s="56" t="s">
        <v>42</v>
      </c>
      <c r="K164" s="56" t="s">
        <v>42</v>
      </c>
      <c r="L164" s="43" t="s">
        <v>42</v>
      </c>
      <c r="M164" s="41"/>
      <c r="N164" s="41" t="s">
        <v>18</v>
      </c>
      <c r="O164" s="41"/>
      <c r="P164" s="41"/>
      <c r="Q164" s="41">
        <v>0</v>
      </c>
    </row>
    <row r="165" spans="1:17" s="2" customFormat="1" ht="24" hidden="1" outlineLevel="1" x14ac:dyDescent="0.25">
      <c r="A165" s="37" t="str">
        <f t="shared" si="9"/>
        <v>0x26A</v>
      </c>
      <c r="B165" s="33">
        <v>618</v>
      </c>
      <c r="C165" s="33" t="str">
        <f t="shared" si="8"/>
        <v>D0618</v>
      </c>
      <c r="D165" s="85" t="s">
        <v>146</v>
      </c>
      <c r="E165" s="33" t="s">
        <v>31</v>
      </c>
      <c r="F165" s="33" t="s">
        <v>40</v>
      </c>
      <c r="G165" s="80" t="s">
        <v>144</v>
      </c>
      <c r="H165" s="37">
        <v>0</v>
      </c>
      <c r="I165" s="37">
        <v>1</v>
      </c>
      <c r="J165" s="56" t="s">
        <v>42</v>
      </c>
      <c r="K165" s="56" t="s">
        <v>42</v>
      </c>
      <c r="L165" s="43" t="s">
        <v>42</v>
      </c>
      <c r="M165" s="41"/>
      <c r="N165" s="41" t="s">
        <v>18</v>
      </c>
      <c r="O165" s="41"/>
      <c r="P165" s="41"/>
      <c r="Q165" s="41">
        <v>0</v>
      </c>
    </row>
    <row r="166" spans="1:17" s="2" customFormat="1" ht="26.85" hidden="1" customHeight="1" outlineLevel="1" x14ac:dyDescent="0.25">
      <c r="A166" s="37" t="str">
        <f t="shared" si="9"/>
        <v>0x26D</v>
      </c>
      <c r="B166" s="33">
        <v>621</v>
      </c>
      <c r="C166" s="33" t="str">
        <f t="shared" si="8"/>
        <v>D0621</v>
      </c>
      <c r="D166" s="85" t="s">
        <v>147</v>
      </c>
      <c r="E166" s="33" t="s">
        <v>31</v>
      </c>
      <c r="F166" s="33" t="s">
        <v>40</v>
      </c>
      <c r="G166" s="80" t="s">
        <v>144</v>
      </c>
      <c r="H166" s="37">
        <v>0</v>
      </c>
      <c r="I166" s="37">
        <v>1</v>
      </c>
      <c r="J166" s="56" t="s">
        <v>42</v>
      </c>
      <c r="K166" s="56" t="s">
        <v>42</v>
      </c>
      <c r="L166" s="43" t="s">
        <v>42</v>
      </c>
      <c r="M166" s="41"/>
      <c r="N166" s="41" t="s">
        <v>18</v>
      </c>
      <c r="O166" s="41"/>
      <c r="P166" s="41"/>
      <c r="Q166" s="41">
        <v>0</v>
      </c>
    </row>
    <row r="167" spans="1:17" s="2" customFormat="1" ht="26.85" hidden="1" customHeight="1" outlineLevel="1" x14ac:dyDescent="0.25">
      <c r="A167" s="37" t="str">
        <f t="shared" si="9"/>
        <v>0x26F</v>
      </c>
      <c r="B167" s="37">
        <v>623</v>
      </c>
      <c r="C167" s="37" t="str">
        <f t="shared" si="8"/>
        <v>D0623</v>
      </c>
      <c r="D167" s="85" t="s">
        <v>148</v>
      </c>
      <c r="E167" s="33" t="s">
        <v>31</v>
      </c>
      <c r="F167" s="33" t="s">
        <v>40</v>
      </c>
      <c r="G167" s="80" t="s">
        <v>144</v>
      </c>
      <c r="H167" s="37">
        <v>0</v>
      </c>
      <c r="I167" s="37">
        <v>1</v>
      </c>
      <c r="J167" s="56" t="s">
        <v>42</v>
      </c>
      <c r="K167" s="56" t="s">
        <v>42</v>
      </c>
      <c r="L167" s="43" t="s">
        <v>42</v>
      </c>
      <c r="M167" s="41"/>
      <c r="N167" s="41" t="s">
        <v>18</v>
      </c>
      <c r="O167" s="41"/>
      <c r="P167" s="41"/>
      <c r="Q167" s="41">
        <v>0</v>
      </c>
    </row>
    <row r="168" spans="1:17" s="2" customFormat="1" ht="12" hidden="1" outlineLevel="1" x14ac:dyDescent="0.25">
      <c r="A168" s="334" t="str">
        <f t="shared" si="9"/>
        <v>0x271</v>
      </c>
      <c r="B168" s="336">
        <v>625</v>
      </c>
      <c r="C168" s="336" t="str">
        <f t="shared" si="8"/>
        <v>D0625</v>
      </c>
      <c r="D168" s="338" t="s">
        <v>149</v>
      </c>
      <c r="E168" s="336" t="s">
        <v>31</v>
      </c>
      <c r="F168" s="336" t="s">
        <v>40</v>
      </c>
      <c r="G168" s="81" t="s">
        <v>150</v>
      </c>
      <c r="H168" s="336">
        <v>0</v>
      </c>
      <c r="I168" s="305">
        <v>1</v>
      </c>
      <c r="J168" s="305" t="s">
        <v>42</v>
      </c>
      <c r="K168" s="305" t="s">
        <v>42</v>
      </c>
      <c r="L168" s="316" t="s">
        <v>42</v>
      </c>
      <c r="M168" s="316"/>
      <c r="N168" s="316" t="s">
        <v>18</v>
      </c>
      <c r="O168" s="316"/>
      <c r="P168" s="316"/>
      <c r="Q168" s="316">
        <v>0</v>
      </c>
    </row>
    <row r="169" spans="1:17" s="2" customFormat="1" ht="12" hidden="1" outlineLevel="1" x14ac:dyDescent="0.25">
      <c r="A169" s="335"/>
      <c r="B169" s="337"/>
      <c r="C169" s="337"/>
      <c r="D169" s="339"/>
      <c r="E169" s="337"/>
      <c r="F169" s="337"/>
      <c r="G169" s="82" t="s">
        <v>151</v>
      </c>
      <c r="H169" s="337"/>
      <c r="I169" s="307"/>
      <c r="J169" s="307"/>
      <c r="K169" s="307"/>
      <c r="L169" s="318"/>
      <c r="M169" s="318"/>
      <c r="N169" s="318"/>
      <c r="O169" s="318"/>
      <c r="P169" s="318"/>
      <c r="Q169" s="318"/>
    </row>
    <row r="170" spans="1:17" s="2" customFormat="1" ht="24" hidden="1" outlineLevel="1" x14ac:dyDescent="0.25">
      <c r="A170" s="255" t="str">
        <f t="shared" si="9"/>
        <v>0x272</v>
      </c>
      <c r="B170" s="256">
        <v>626</v>
      </c>
      <c r="C170" s="256" t="s">
        <v>1052</v>
      </c>
      <c r="D170" s="85" t="s">
        <v>1053</v>
      </c>
      <c r="E170" s="228" t="s">
        <v>31</v>
      </c>
      <c r="F170" s="228" t="s">
        <v>40</v>
      </c>
      <c r="G170" s="80" t="s">
        <v>144</v>
      </c>
      <c r="H170" s="229">
        <v>0</v>
      </c>
      <c r="I170" s="229">
        <v>1</v>
      </c>
      <c r="J170" s="230" t="s">
        <v>42</v>
      </c>
      <c r="K170" s="230" t="s">
        <v>42</v>
      </c>
      <c r="L170" s="43" t="s">
        <v>42</v>
      </c>
      <c r="M170" s="41"/>
      <c r="N170" s="41" t="s">
        <v>18</v>
      </c>
      <c r="O170" s="41"/>
      <c r="P170" s="41"/>
      <c r="Q170" s="41">
        <v>1</v>
      </c>
    </row>
    <row r="171" spans="1:17" s="2" customFormat="1" ht="24" hidden="1" outlineLevel="1" x14ac:dyDescent="0.25">
      <c r="A171" s="37" t="str">
        <f xml:space="preserve"> "0x" &amp; DEC2HEX(B171)</f>
        <v>0x274</v>
      </c>
      <c r="B171" s="37">
        <v>628</v>
      </c>
      <c r="C171" s="37" t="str">
        <f t="shared" si="8"/>
        <v>D0628</v>
      </c>
      <c r="D171" s="85" t="s">
        <v>152</v>
      </c>
      <c r="E171" s="33" t="s">
        <v>31</v>
      </c>
      <c r="F171" s="33" t="s">
        <v>40</v>
      </c>
      <c r="G171" s="80" t="s">
        <v>144</v>
      </c>
      <c r="H171" s="37">
        <v>0</v>
      </c>
      <c r="I171" s="37">
        <v>1</v>
      </c>
      <c r="J171" s="56" t="s">
        <v>42</v>
      </c>
      <c r="K171" s="56" t="s">
        <v>42</v>
      </c>
      <c r="L171" s="43" t="s">
        <v>42</v>
      </c>
      <c r="M171" s="41"/>
      <c r="N171" s="41" t="s">
        <v>18</v>
      </c>
      <c r="O171" s="41"/>
      <c r="P171" s="41"/>
      <c r="Q171" s="41">
        <v>0</v>
      </c>
    </row>
    <row r="172" spans="1:17" s="2" customFormat="1" ht="24" hidden="1" outlineLevel="1" x14ac:dyDescent="0.25">
      <c r="A172" s="37" t="str">
        <f xml:space="preserve"> "0x" &amp; DEC2HEX(B172)</f>
        <v>0x27C</v>
      </c>
      <c r="B172" s="37">
        <v>636</v>
      </c>
      <c r="C172" s="37" t="str">
        <f t="shared" si="8"/>
        <v>A0636</v>
      </c>
      <c r="D172" s="89" t="s">
        <v>153</v>
      </c>
      <c r="E172" s="33" t="s">
        <v>39</v>
      </c>
      <c r="F172" s="33" t="s">
        <v>40</v>
      </c>
      <c r="G172" s="56" t="s">
        <v>42</v>
      </c>
      <c r="H172" s="37">
        <v>50</v>
      </c>
      <c r="I172" s="37">
        <v>500</v>
      </c>
      <c r="J172" s="37">
        <v>1</v>
      </c>
      <c r="K172" s="56" t="s">
        <v>42</v>
      </c>
      <c r="L172" s="43" t="s">
        <v>42</v>
      </c>
      <c r="M172" s="41"/>
      <c r="N172" s="41" t="s">
        <v>18</v>
      </c>
      <c r="O172" s="41"/>
      <c r="P172" s="41"/>
      <c r="Q172" s="41">
        <v>68</v>
      </c>
    </row>
    <row r="173" spans="1:17" s="2" customFormat="1" ht="24" hidden="1" outlineLevel="1" x14ac:dyDescent="0.25">
      <c r="A173" s="37" t="str">
        <f xml:space="preserve"> "0x" &amp; DEC2HEX(B173)</f>
        <v>0x27E</v>
      </c>
      <c r="B173" s="37">
        <v>638</v>
      </c>
      <c r="C173" s="37" t="str">
        <f t="shared" si="8"/>
        <v>A0638</v>
      </c>
      <c r="D173" s="89" t="s">
        <v>154</v>
      </c>
      <c r="E173" s="33" t="s">
        <v>39</v>
      </c>
      <c r="F173" s="33" t="s">
        <v>40</v>
      </c>
      <c r="G173" s="56" t="s">
        <v>42</v>
      </c>
      <c r="H173" s="37">
        <v>50</v>
      </c>
      <c r="I173" s="37">
        <v>500</v>
      </c>
      <c r="J173" s="37">
        <v>1</v>
      </c>
      <c r="K173" s="56" t="s">
        <v>42</v>
      </c>
      <c r="L173" s="43" t="s">
        <v>42</v>
      </c>
      <c r="M173" s="41"/>
      <c r="N173" s="41" t="s">
        <v>18</v>
      </c>
      <c r="O173" s="41"/>
      <c r="P173" s="41"/>
      <c r="Q173" s="41">
        <v>68</v>
      </c>
    </row>
    <row r="174" spans="1:17" s="2" customFormat="1" ht="12" hidden="1" outlineLevel="1" x14ac:dyDescent="0.25">
      <c r="A174" s="305" t="str">
        <f xml:space="preserve"> "0x" &amp; DEC2HEX(B174)</f>
        <v>0x281</v>
      </c>
      <c r="B174" s="305">
        <v>641</v>
      </c>
      <c r="C174" s="305" t="str">
        <f t="shared" si="8"/>
        <v>A0641</v>
      </c>
      <c r="D174" s="321" t="s">
        <v>155</v>
      </c>
      <c r="E174" s="305" t="s">
        <v>39</v>
      </c>
      <c r="F174" s="305" t="s">
        <v>40</v>
      </c>
      <c r="G174" s="73" t="s">
        <v>119</v>
      </c>
      <c r="H174" s="305">
        <v>0</v>
      </c>
      <c r="I174" s="305">
        <v>2</v>
      </c>
      <c r="J174" s="305">
        <v>1</v>
      </c>
      <c r="K174" s="305" t="s">
        <v>42</v>
      </c>
      <c r="L174" s="316" t="s">
        <v>42</v>
      </c>
      <c r="M174" s="74"/>
      <c r="N174" s="316" t="s">
        <v>18</v>
      </c>
      <c r="O174" s="74"/>
      <c r="P174" s="74"/>
      <c r="Q174" s="316">
        <v>0</v>
      </c>
    </row>
    <row r="175" spans="1:17" s="2" customFormat="1" ht="12" hidden="1" outlineLevel="1" x14ac:dyDescent="0.25">
      <c r="A175" s="306"/>
      <c r="B175" s="306"/>
      <c r="C175" s="306"/>
      <c r="D175" s="311"/>
      <c r="E175" s="306"/>
      <c r="F175" s="306"/>
      <c r="G175" s="77" t="s">
        <v>156</v>
      </c>
      <c r="H175" s="306"/>
      <c r="I175" s="306"/>
      <c r="J175" s="306"/>
      <c r="K175" s="306"/>
      <c r="L175" s="317"/>
      <c r="M175" s="76"/>
      <c r="N175" s="317"/>
      <c r="O175" s="76"/>
      <c r="P175" s="76"/>
      <c r="Q175" s="317"/>
    </row>
    <row r="176" spans="1:17" s="2" customFormat="1" ht="12" hidden="1" outlineLevel="1" x14ac:dyDescent="0.25">
      <c r="A176" s="306"/>
      <c r="B176" s="306"/>
      <c r="C176" s="306"/>
      <c r="D176" s="311"/>
      <c r="E176" s="306"/>
      <c r="F176" s="306"/>
      <c r="G176" s="77" t="s">
        <v>157</v>
      </c>
      <c r="H176" s="306"/>
      <c r="I176" s="306"/>
      <c r="J176" s="306"/>
      <c r="K176" s="306"/>
      <c r="L176" s="317"/>
      <c r="M176" s="76"/>
      <c r="N176" s="317"/>
      <c r="O176" s="76"/>
      <c r="P176" s="76"/>
      <c r="Q176" s="317"/>
    </row>
    <row r="177" spans="1:17" s="2" customFormat="1" ht="12" hidden="1" outlineLevel="1" x14ac:dyDescent="0.25">
      <c r="A177" s="307"/>
      <c r="B177" s="307"/>
      <c r="C177" s="307"/>
      <c r="D177" s="312"/>
      <c r="E177" s="307"/>
      <c r="F177" s="307"/>
      <c r="G177" s="78" t="s">
        <v>158</v>
      </c>
      <c r="H177" s="307"/>
      <c r="I177" s="307"/>
      <c r="J177" s="307"/>
      <c r="K177" s="307"/>
      <c r="L177" s="318"/>
      <c r="M177" s="79"/>
      <c r="N177" s="318"/>
      <c r="O177" s="79"/>
      <c r="P177" s="79"/>
      <c r="Q177" s="318"/>
    </row>
    <row r="178" spans="1:17" s="2" customFormat="1" ht="24" hidden="1" outlineLevel="1" x14ac:dyDescent="0.25">
      <c r="A178" s="37" t="str">
        <f xml:space="preserve"> "0x" &amp; DEC2HEX(B178)</f>
        <v>0x282</v>
      </c>
      <c r="B178" s="37">
        <v>642</v>
      </c>
      <c r="C178" s="37" t="str">
        <f t="shared" si="8"/>
        <v>D0642</v>
      </c>
      <c r="D178" s="85" t="s">
        <v>159</v>
      </c>
      <c r="E178" s="33" t="s">
        <v>31</v>
      </c>
      <c r="F178" s="33" t="s">
        <v>40</v>
      </c>
      <c r="G178" s="80" t="s">
        <v>144</v>
      </c>
      <c r="H178" s="37">
        <v>0</v>
      </c>
      <c r="I178" s="37">
        <v>1</v>
      </c>
      <c r="J178" s="56" t="s">
        <v>42</v>
      </c>
      <c r="K178" s="56" t="s">
        <v>42</v>
      </c>
      <c r="L178" s="43" t="s">
        <v>42</v>
      </c>
      <c r="M178" s="41"/>
      <c r="N178" s="41" t="s">
        <v>18</v>
      </c>
      <c r="O178" s="41"/>
      <c r="P178" s="41"/>
      <c r="Q178" s="41">
        <v>0</v>
      </c>
    </row>
    <row r="179" spans="1:17" s="2" customFormat="1" ht="24" hidden="1" outlineLevel="1" x14ac:dyDescent="0.25">
      <c r="A179" s="71" t="str">
        <f xml:space="preserve"> "0x" &amp; DEC2HEX(B179)</f>
        <v>0x283</v>
      </c>
      <c r="B179" s="71">
        <v>643</v>
      </c>
      <c r="C179" s="197" t="str">
        <f t="shared" si="8"/>
        <v>D0643</v>
      </c>
      <c r="D179" s="88" t="s">
        <v>160</v>
      </c>
      <c r="E179" s="72" t="s">
        <v>31</v>
      </c>
      <c r="F179" s="72" t="s">
        <v>40</v>
      </c>
      <c r="G179" s="73" t="s">
        <v>144</v>
      </c>
      <c r="H179" s="71">
        <v>0</v>
      </c>
      <c r="I179" s="71">
        <v>1</v>
      </c>
      <c r="J179" s="83" t="s">
        <v>42</v>
      </c>
      <c r="K179" s="83" t="s">
        <v>42</v>
      </c>
      <c r="L179" s="74" t="s">
        <v>42</v>
      </c>
      <c r="M179" s="64"/>
      <c r="N179" s="64" t="s">
        <v>18</v>
      </c>
      <c r="O179" s="64"/>
      <c r="P179" s="64"/>
      <c r="Q179" s="64">
        <v>0</v>
      </c>
    </row>
    <row r="180" spans="1:17" s="70" customFormat="1" ht="12" hidden="1" outlineLevel="1" x14ac:dyDescent="0.25">
      <c r="A180" s="15"/>
      <c r="B180" s="15"/>
      <c r="C180" s="15"/>
      <c r="D180" s="16"/>
      <c r="E180" s="15"/>
      <c r="F180" s="15"/>
      <c r="G180" s="14"/>
      <c r="H180" s="67"/>
      <c r="I180" s="67"/>
      <c r="J180" s="67"/>
      <c r="K180" s="15"/>
      <c r="L180" s="68"/>
      <c r="M180" s="69"/>
      <c r="N180" s="69"/>
      <c r="O180" s="68"/>
      <c r="P180" s="68"/>
      <c r="Q180" s="68"/>
    </row>
    <row r="181" spans="1:17" s="2" customFormat="1" ht="12" collapsed="1" x14ac:dyDescent="0.25">
      <c r="A181" s="6"/>
      <c r="B181" s="6"/>
      <c r="C181" s="6"/>
      <c r="D181" s="7"/>
      <c r="E181" s="6"/>
      <c r="F181" s="6"/>
      <c r="G181" s="7"/>
      <c r="H181" s="25"/>
      <c r="I181" s="25"/>
      <c r="J181" s="25"/>
      <c r="K181" s="20"/>
      <c r="L181" s="26"/>
      <c r="M181" s="6"/>
      <c r="N181" s="6"/>
      <c r="O181" s="25"/>
      <c r="P181" s="25"/>
      <c r="Q181" s="17"/>
    </row>
    <row r="182" spans="1:17" s="2" customFormat="1" ht="15" customHeight="1" x14ac:dyDescent="0.25">
      <c r="A182" s="284" t="s">
        <v>36</v>
      </c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7"/>
      <c r="M182" s="7"/>
      <c r="N182" s="7"/>
      <c r="O182" s="7"/>
      <c r="P182" s="7"/>
      <c r="Q182" s="7"/>
    </row>
    <row r="183" spans="1:17" s="2" customFormat="1" ht="12.75" thickBot="1" x14ac:dyDescent="0.3">
      <c r="A183" s="6"/>
      <c r="B183" s="6"/>
      <c r="C183" s="6"/>
      <c r="D183" s="7"/>
      <c r="E183" s="6"/>
      <c r="F183" s="6"/>
      <c r="G183" s="7"/>
      <c r="H183" s="7"/>
      <c r="I183" s="7"/>
      <c r="J183" s="7"/>
      <c r="K183" s="7"/>
      <c r="L183" s="7"/>
      <c r="M183" s="6"/>
      <c r="N183" s="6"/>
      <c r="O183" s="7"/>
      <c r="P183" s="7"/>
      <c r="Q183" s="7"/>
    </row>
    <row r="184" spans="1:17" s="2" customFormat="1" ht="13.5" customHeight="1" x14ac:dyDescent="0.25">
      <c r="A184" s="277" t="s">
        <v>0</v>
      </c>
      <c r="B184" s="278"/>
      <c r="C184" s="279" t="s">
        <v>1007</v>
      </c>
      <c r="D184" s="279" t="s">
        <v>1</v>
      </c>
      <c r="E184" s="279" t="s">
        <v>2</v>
      </c>
      <c r="F184" s="279" t="s">
        <v>3</v>
      </c>
      <c r="G184" s="279" t="s">
        <v>4</v>
      </c>
      <c r="H184" s="281" t="s">
        <v>5</v>
      </c>
      <c r="I184" s="282"/>
      <c r="J184" s="282"/>
      <c r="K184" s="283"/>
      <c r="L184" s="275" t="s">
        <v>6</v>
      </c>
      <c r="M184" s="275" t="s">
        <v>7</v>
      </c>
      <c r="N184" s="275" t="s">
        <v>8</v>
      </c>
      <c r="O184" s="275" t="s">
        <v>9</v>
      </c>
      <c r="P184" s="275" t="s">
        <v>10</v>
      </c>
      <c r="Q184" s="275" t="s">
        <v>11</v>
      </c>
    </row>
    <row r="185" spans="1:17" s="2" customFormat="1" ht="30" customHeight="1" thickBot="1" x14ac:dyDescent="0.3">
      <c r="A185" s="213" t="s">
        <v>12</v>
      </c>
      <c r="B185" s="208" t="s">
        <v>13</v>
      </c>
      <c r="C185" s="280"/>
      <c r="D185" s="280"/>
      <c r="E185" s="280"/>
      <c r="F185" s="280"/>
      <c r="G185" s="280"/>
      <c r="H185" s="213" t="s">
        <v>14</v>
      </c>
      <c r="I185" s="214" t="s">
        <v>15</v>
      </c>
      <c r="J185" s="214" t="s">
        <v>1009</v>
      </c>
      <c r="K185" s="215" t="s">
        <v>1008</v>
      </c>
      <c r="L185" s="276"/>
      <c r="M185" s="276"/>
      <c r="N185" s="276"/>
      <c r="O185" s="276"/>
      <c r="P185" s="276"/>
      <c r="Q185" s="276"/>
    </row>
    <row r="186" spans="1:17" s="2" customFormat="1" ht="12" x14ac:dyDescent="0.25">
      <c r="A186" s="340" t="str">
        <f xml:space="preserve"> "0x" &amp; DEC2HEX(B186)</f>
        <v>0x320</v>
      </c>
      <c r="B186" s="340">
        <v>800</v>
      </c>
      <c r="C186" s="340" t="str">
        <f t="shared" ref="C186:C250" si="10">IF(E186="Boolean","D"&amp;TEXT(B186,"0000"),"A"&amp;TEXT(B186,"0000"))</f>
        <v>A0800</v>
      </c>
      <c r="D186" s="341" t="s">
        <v>161</v>
      </c>
      <c r="E186" s="340" t="s">
        <v>39</v>
      </c>
      <c r="F186" s="340" t="s">
        <v>40</v>
      </c>
      <c r="G186" s="94" t="s">
        <v>162</v>
      </c>
      <c r="H186" s="53"/>
      <c r="I186" s="53"/>
      <c r="J186" s="340">
        <f>K186/10</f>
        <v>0.1</v>
      </c>
      <c r="K186" s="340">
        <v>1</v>
      </c>
      <c r="L186" s="344" t="s">
        <v>42</v>
      </c>
      <c r="M186" s="95"/>
      <c r="N186" s="344" t="s">
        <v>18</v>
      </c>
      <c r="O186" s="95"/>
      <c r="P186" s="95"/>
      <c r="Q186" s="344" t="s">
        <v>42</v>
      </c>
    </row>
    <row r="187" spans="1:17" s="2" customFormat="1" ht="12" x14ac:dyDescent="0.25">
      <c r="A187" s="323"/>
      <c r="B187" s="323"/>
      <c r="C187" s="323" t="str">
        <f t="shared" si="10"/>
        <v>A0000</v>
      </c>
      <c r="D187" s="342"/>
      <c r="E187" s="323"/>
      <c r="F187" s="323"/>
      <c r="G187" s="77" t="s">
        <v>163</v>
      </c>
      <c r="H187" s="54"/>
      <c r="I187" s="54"/>
      <c r="J187" s="323"/>
      <c r="K187" s="323"/>
      <c r="L187" s="317"/>
      <c r="M187" s="76"/>
      <c r="N187" s="317"/>
      <c r="O187" s="76"/>
      <c r="P187" s="76"/>
      <c r="Q187" s="317"/>
    </row>
    <row r="188" spans="1:17" s="2" customFormat="1" ht="12" x14ac:dyDescent="0.25">
      <c r="A188" s="323"/>
      <c r="B188" s="323"/>
      <c r="C188" s="323" t="str">
        <f t="shared" si="10"/>
        <v>A0000</v>
      </c>
      <c r="D188" s="342"/>
      <c r="E188" s="323"/>
      <c r="F188" s="323"/>
      <c r="G188" s="75" t="s">
        <v>164</v>
      </c>
      <c r="H188" s="54"/>
      <c r="I188" s="54"/>
      <c r="J188" s="323"/>
      <c r="K188" s="323"/>
      <c r="L188" s="317"/>
      <c r="M188" s="76"/>
      <c r="N188" s="317"/>
      <c r="O188" s="76"/>
      <c r="P188" s="76"/>
      <c r="Q188" s="317"/>
    </row>
    <row r="189" spans="1:17" s="2" customFormat="1" ht="12" x14ac:dyDescent="0.25">
      <c r="A189" s="323"/>
      <c r="B189" s="323"/>
      <c r="C189" s="323" t="str">
        <f t="shared" si="10"/>
        <v>A0000</v>
      </c>
      <c r="D189" s="342"/>
      <c r="E189" s="323"/>
      <c r="F189" s="323"/>
      <c r="G189" s="77" t="s">
        <v>165</v>
      </c>
      <c r="H189" s="54"/>
      <c r="I189" s="54"/>
      <c r="J189" s="323"/>
      <c r="K189" s="323"/>
      <c r="L189" s="317"/>
      <c r="M189" s="76"/>
      <c r="N189" s="317"/>
      <c r="O189" s="76"/>
      <c r="P189" s="76"/>
      <c r="Q189" s="317"/>
    </row>
    <row r="190" spans="1:17" s="2" customFormat="1" ht="12" x14ac:dyDescent="0.25">
      <c r="A190" s="323"/>
      <c r="B190" s="323"/>
      <c r="C190" s="323" t="str">
        <f t="shared" si="10"/>
        <v>A0000</v>
      </c>
      <c r="D190" s="342"/>
      <c r="E190" s="323"/>
      <c r="F190" s="323"/>
      <c r="G190" s="77" t="s">
        <v>166</v>
      </c>
      <c r="H190" s="54"/>
      <c r="I190" s="54"/>
      <c r="J190" s="323"/>
      <c r="K190" s="323"/>
      <c r="L190" s="317"/>
      <c r="M190" s="76"/>
      <c r="N190" s="317"/>
      <c r="O190" s="76"/>
      <c r="P190" s="76"/>
      <c r="Q190" s="317"/>
    </row>
    <row r="191" spans="1:17" s="2" customFormat="1" ht="12" x14ac:dyDescent="0.25">
      <c r="A191" s="324"/>
      <c r="B191" s="324"/>
      <c r="C191" s="324" t="str">
        <f t="shared" si="10"/>
        <v>A0000</v>
      </c>
      <c r="D191" s="343"/>
      <c r="E191" s="324"/>
      <c r="F191" s="324"/>
      <c r="G191" s="78" t="s">
        <v>167</v>
      </c>
      <c r="H191" s="36"/>
      <c r="I191" s="36"/>
      <c r="J191" s="324"/>
      <c r="K191" s="324"/>
      <c r="L191" s="318"/>
      <c r="M191" s="79"/>
      <c r="N191" s="318"/>
      <c r="O191" s="79"/>
      <c r="P191" s="79"/>
      <c r="Q191" s="318"/>
    </row>
    <row r="192" spans="1:17" s="2" customFormat="1" ht="12" x14ac:dyDescent="0.25">
      <c r="A192" s="32" t="str">
        <f t="shared" ref="A192:A204" si="11" xml:space="preserve"> "0x" &amp; DEC2HEX(B192)</f>
        <v>0x321</v>
      </c>
      <c r="B192" s="32">
        <v>801</v>
      </c>
      <c r="C192" s="32" t="str">
        <f t="shared" si="10"/>
        <v>A0801</v>
      </c>
      <c r="D192" s="106" t="s">
        <v>168</v>
      </c>
      <c r="E192" s="33" t="s">
        <v>39</v>
      </c>
      <c r="F192" s="33" t="s">
        <v>40</v>
      </c>
      <c r="G192" s="80" t="s">
        <v>169</v>
      </c>
      <c r="H192" s="32"/>
      <c r="I192" s="32"/>
      <c r="J192" s="32">
        <f>K192/10</f>
        <v>0.1</v>
      </c>
      <c r="K192" s="38">
        <v>1</v>
      </c>
      <c r="L192" s="43" t="s">
        <v>42</v>
      </c>
      <c r="M192" s="42"/>
      <c r="N192" s="42" t="s">
        <v>18</v>
      </c>
      <c r="O192" s="42"/>
      <c r="P192" s="42"/>
      <c r="Q192" s="97" t="s">
        <v>42</v>
      </c>
    </row>
    <row r="193" spans="1:17" s="2" customFormat="1" ht="12" x14ac:dyDescent="0.25">
      <c r="A193" s="32" t="str">
        <f t="shared" si="11"/>
        <v>0x322</v>
      </c>
      <c r="B193" s="32">
        <v>802</v>
      </c>
      <c r="C193" s="32" t="str">
        <f t="shared" si="10"/>
        <v>A0802</v>
      </c>
      <c r="D193" s="85" t="s">
        <v>170</v>
      </c>
      <c r="E193" s="33" t="s">
        <v>39</v>
      </c>
      <c r="F193" s="33" t="s">
        <v>40</v>
      </c>
      <c r="G193" s="80" t="s">
        <v>171</v>
      </c>
      <c r="H193" s="32"/>
      <c r="I193" s="32"/>
      <c r="J193" s="32">
        <f t="shared" ref="J193:J203" si="12">K193/10</f>
        <v>0.1</v>
      </c>
      <c r="K193" s="38">
        <v>1</v>
      </c>
      <c r="L193" s="43" t="s">
        <v>42</v>
      </c>
      <c r="M193" s="42"/>
      <c r="N193" s="42" t="s">
        <v>18</v>
      </c>
      <c r="O193" s="42"/>
      <c r="P193" s="42"/>
      <c r="Q193" s="97" t="s">
        <v>42</v>
      </c>
    </row>
    <row r="194" spans="1:17" s="2" customFormat="1" ht="24" x14ac:dyDescent="0.25">
      <c r="A194" s="32" t="str">
        <f t="shared" si="11"/>
        <v>0x323</v>
      </c>
      <c r="B194" s="32">
        <v>803</v>
      </c>
      <c r="C194" s="32" t="str">
        <f t="shared" si="10"/>
        <v>A0803</v>
      </c>
      <c r="D194" s="106" t="s">
        <v>172</v>
      </c>
      <c r="E194" s="33" t="s">
        <v>48</v>
      </c>
      <c r="F194" s="33" t="s">
        <v>40</v>
      </c>
      <c r="G194" s="38" t="s">
        <v>17</v>
      </c>
      <c r="H194" s="32">
        <v>0</v>
      </c>
      <c r="I194" s="32">
        <v>99.9</v>
      </c>
      <c r="J194" s="32">
        <f t="shared" si="12"/>
        <v>1</v>
      </c>
      <c r="K194" s="33">
        <v>10</v>
      </c>
      <c r="L194" s="43" t="s">
        <v>42</v>
      </c>
      <c r="M194" s="42"/>
      <c r="N194" s="42" t="s">
        <v>18</v>
      </c>
      <c r="O194" s="42"/>
      <c r="P194" s="42"/>
      <c r="Q194" s="42">
        <v>5</v>
      </c>
    </row>
    <row r="195" spans="1:17" s="2" customFormat="1" ht="36" x14ac:dyDescent="0.25">
      <c r="A195" s="32" t="str">
        <f t="shared" si="11"/>
        <v>0x324</v>
      </c>
      <c r="B195" s="32">
        <v>804</v>
      </c>
      <c r="C195" s="32" t="str">
        <f t="shared" si="10"/>
        <v>A0804</v>
      </c>
      <c r="D195" s="106" t="s">
        <v>173</v>
      </c>
      <c r="E195" s="33" t="s">
        <v>48</v>
      </c>
      <c r="F195" s="33" t="s">
        <v>40</v>
      </c>
      <c r="G195" s="38" t="s">
        <v>17</v>
      </c>
      <c r="H195" s="32">
        <v>-10</v>
      </c>
      <c r="I195" s="32">
        <v>10</v>
      </c>
      <c r="J195" s="32">
        <f t="shared" si="12"/>
        <v>1</v>
      </c>
      <c r="K195" s="33">
        <v>10</v>
      </c>
      <c r="L195" s="43" t="s">
        <v>42</v>
      </c>
      <c r="M195" s="42"/>
      <c r="N195" s="42" t="s">
        <v>18</v>
      </c>
      <c r="O195" s="42"/>
      <c r="P195" s="42"/>
      <c r="Q195" s="42">
        <v>0</v>
      </c>
    </row>
    <row r="196" spans="1:17" s="2" customFormat="1" ht="24" x14ac:dyDescent="0.25">
      <c r="A196" s="32" t="str">
        <f t="shared" si="11"/>
        <v>0x325</v>
      </c>
      <c r="B196" s="32">
        <v>805</v>
      </c>
      <c r="C196" s="32" t="str">
        <f t="shared" si="10"/>
        <v>A0805</v>
      </c>
      <c r="D196" s="106" t="s">
        <v>174</v>
      </c>
      <c r="E196" s="33" t="s">
        <v>39</v>
      </c>
      <c r="F196" s="33" t="s">
        <v>40</v>
      </c>
      <c r="G196" s="98" t="s">
        <v>19</v>
      </c>
      <c r="H196" s="32">
        <v>0</v>
      </c>
      <c r="I196" s="32">
        <v>9999</v>
      </c>
      <c r="J196" s="32">
        <f t="shared" si="12"/>
        <v>0.1</v>
      </c>
      <c r="K196" s="38">
        <v>1</v>
      </c>
      <c r="L196" s="43" t="s">
        <v>42</v>
      </c>
      <c r="M196" s="42"/>
      <c r="N196" s="42" t="s">
        <v>18</v>
      </c>
      <c r="O196" s="42"/>
      <c r="P196" s="42"/>
      <c r="Q196" s="42">
        <v>150</v>
      </c>
    </row>
    <row r="197" spans="1:17" s="2" customFormat="1" ht="24" x14ac:dyDescent="0.25">
      <c r="A197" s="32" t="str">
        <f t="shared" si="11"/>
        <v>0x326</v>
      </c>
      <c r="B197" s="32">
        <v>806</v>
      </c>
      <c r="C197" s="32" t="str">
        <f t="shared" si="10"/>
        <v>A0806</v>
      </c>
      <c r="D197" s="106" t="s">
        <v>175</v>
      </c>
      <c r="E197" s="33" t="s">
        <v>39</v>
      </c>
      <c r="F197" s="33" t="s">
        <v>40</v>
      </c>
      <c r="G197" s="33" t="s">
        <v>19</v>
      </c>
      <c r="H197" s="32">
        <v>0</v>
      </c>
      <c r="I197" s="32">
        <v>9999</v>
      </c>
      <c r="J197" s="32">
        <f t="shared" si="12"/>
        <v>0.1</v>
      </c>
      <c r="K197" s="38">
        <v>1</v>
      </c>
      <c r="L197" s="43" t="s">
        <v>42</v>
      </c>
      <c r="M197" s="42"/>
      <c r="N197" s="42" t="s">
        <v>18</v>
      </c>
      <c r="O197" s="42"/>
      <c r="P197" s="42"/>
      <c r="Q197" s="42">
        <v>0</v>
      </c>
    </row>
    <row r="198" spans="1:17" s="2" customFormat="1" ht="24" x14ac:dyDescent="0.25">
      <c r="A198" s="32" t="str">
        <f t="shared" si="11"/>
        <v>0x327</v>
      </c>
      <c r="B198" s="32">
        <v>807</v>
      </c>
      <c r="C198" s="32" t="str">
        <f t="shared" si="10"/>
        <v>A0807</v>
      </c>
      <c r="D198" s="106" t="s">
        <v>176</v>
      </c>
      <c r="E198" s="33" t="s">
        <v>48</v>
      </c>
      <c r="F198" s="33" t="s">
        <v>40</v>
      </c>
      <c r="G198" s="38" t="s">
        <v>17</v>
      </c>
      <c r="H198" s="32">
        <v>0</v>
      </c>
      <c r="I198" s="32">
        <v>99.9</v>
      </c>
      <c r="J198" s="32">
        <f t="shared" si="12"/>
        <v>1</v>
      </c>
      <c r="K198" s="33">
        <v>10</v>
      </c>
      <c r="L198" s="43" t="s">
        <v>42</v>
      </c>
      <c r="M198" s="42"/>
      <c r="N198" s="42" t="s">
        <v>18</v>
      </c>
      <c r="O198" s="42"/>
      <c r="P198" s="42"/>
      <c r="Q198" s="42">
        <v>5</v>
      </c>
    </row>
    <row r="199" spans="1:17" s="2" customFormat="1" ht="36" x14ac:dyDescent="0.25">
      <c r="A199" s="32" t="str">
        <f t="shared" si="11"/>
        <v>0x328</v>
      </c>
      <c r="B199" s="32">
        <v>808</v>
      </c>
      <c r="C199" s="32" t="str">
        <f t="shared" si="10"/>
        <v>A0808</v>
      </c>
      <c r="D199" s="106" t="s">
        <v>177</v>
      </c>
      <c r="E199" s="33" t="s">
        <v>48</v>
      </c>
      <c r="F199" s="33" t="s">
        <v>40</v>
      </c>
      <c r="G199" s="38" t="s">
        <v>17</v>
      </c>
      <c r="H199" s="32">
        <v>-10</v>
      </c>
      <c r="I199" s="32">
        <v>10</v>
      </c>
      <c r="J199" s="32">
        <f t="shared" si="12"/>
        <v>1</v>
      </c>
      <c r="K199" s="33">
        <v>10</v>
      </c>
      <c r="L199" s="43" t="s">
        <v>42</v>
      </c>
      <c r="M199" s="42"/>
      <c r="N199" s="42" t="s">
        <v>18</v>
      </c>
      <c r="O199" s="42"/>
      <c r="P199" s="42"/>
      <c r="Q199" s="42">
        <v>0</v>
      </c>
    </row>
    <row r="200" spans="1:17" s="2" customFormat="1" ht="24" x14ac:dyDescent="0.25">
      <c r="A200" s="32" t="str">
        <f t="shared" si="11"/>
        <v>0x329</v>
      </c>
      <c r="B200" s="32">
        <v>809</v>
      </c>
      <c r="C200" s="32" t="str">
        <f t="shared" si="10"/>
        <v>A0809</v>
      </c>
      <c r="D200" s="106" t="s">
        <v>178</v>
      </c>
      <c r="E200" s="33" t="s">
        <v>39</v>
      </c>
      <c r="F200" s="33" t="s">
        <v>40</v>
      </c>
      <c r="G200" s="99" t="s">
        <v>19</v>
      </c>
      <c r="H200" s="32">
        <v>0</v>
      </c>
      <c r="I200" s="32">
        <v>9999</v>
      </c>
      <c r="J200" s="32">
        <f t="shared" si="12"/>
        <v>0.1</v>
      </c>
      <c r="K200" s="38">
        <v>1</v>
      </c>
      <c r="L200" s="43" t="s">
        <v>42</v>
      </c>
      <c r="M200" s="42"/>
      <c r="N200" s="42" t="s">
        <v>18</v>
      </c>
      <c r="O200" s="42"/>
      <c r="P200" s="42"/>
      <c r="Q200" s="42">
        <v>150</v>
      </c>
    </row>
    <row r="201" spans="1:17" s="2" customFormat="1" ht="24" x14ac:dyDescent="0.25">
      <c r="A201" s="32" t="str">
        <f t="shared" si="11"/>
        <v>0x32A</v>
      </c>
      <c r="B201" s="32">
        <v>810</v>
      </c>
      <c r="C201" s="32" t="str">
        <f t="shared" si="10"/>
        <v>A0810</v>
      </c>
      <c r="D201" s="106" t="s">
        <v>179</v>
      </c>
      <c r="E201" s="33" t="s">
        <v>39</v>
      </c>
      <c r="F201" s="33" t="s">
        <v>40</v>
      </c>
      <c r="G201" s="99" t="s">
        <v>19</v>
      </c>
      <c r="H201" s="32">
        <v>0</v>
      </c>
      <c r="I201" s="32">
        <v>9999</v>
      </c>
      <c r="J201" s="32">
        <f>K201/10</f>
        <v>0.1</v>
      </c>
      <c r="K201" s="38">
        <v>1</v>
      </c>
      <c r="L201" s="43" t="s">
        <v>42</v>
      </c>
      <c r="M201" s="42"/>
      <c r="N201" s="42" t="s">
        <v>18</v>
      </c>
      <c r="O201" s="42"/>
      <c r="P201" s="42"/>
      <c r="Q201" s="42">
        <v>0</v>
      </c>
    </row>
    <row r="202" spans="1:17" s="2" customFormat="1" ht="24" x14ac:dyDescent="0.25">
      <c r="A202" s="32" t="str">
        <f t="shared" si="11"/>
        <v>0x32B</v>
      </c>
      <c r="B202" s="32">
        <v>811</v>
      </c>
      <c r="C202" s="32" t="str">
        <f t="shared" si="10"/>
        <v>A0811</v>
      </c>
      <c r="D202" s="85" t="s">
        <v>180</v>
      </c>
      <c r="E202" s="32" t="s">
        <v>48</v>
      </c>
      <c r="F202" s="33" t="s">
        <v>40</v>
      </c>
      <c r="G202" s="33" t="s">
        <v>17</v>
      </c>
      <c r="H202" s="32"/>
      <c r="I202" s="32"/>
      <c r="J202" s="32">
        <f t="shared" si="12"/>
        <v>0.1</v>
      </c>
      <c r="K202" s="38">
        <v>1</v>
      </c>
      <c r="L202" s="43" t="s">
        <v>42</v>
      </c>
      <c r="M202" s="42"/>
      <c r="N202" s="42" t="s">
        <v>18</v>
      </c>
      <c r="O202" s="42"/>
      <c r="P202" s="42"/>
      <c r="Q202" s="97" t="s">
        <v>42</v>
      </c>
    </row>
    <row r="203" spans="1:17" s="2" customFormat="1" ht="24" x14ac:dyDescent="0.25">
      <c r="A203" s="32" t="str">
        <f t="shared" si="11"/>
        <v>0x32C</v>
      </c>
      <c r="B203" s="32">
        <v>812</v>
      </c>
      <c r="C203" s="32" t="str">
        <f t="shared" si="10"/>
        <v>A0812</v>
      </c>
      <c r="D203" s="85" t="s">
        <v>181</v>
      </c>
      <c r="E203" s="32" t="s">
        <v>48</v>
      </c>
      <c r="F203" s="33" t="s">
        <v>40</v>
      </c>
      <c r="G203" s="33" t="s">
        <v>17</v>
      </c>
      <c r="H203" s="32">
        <v>-10</v>
      </c>
      <c r="I203" s="32">
        <v>10</v>
      </c>
      <c r="J203" s="32">
        <f t="shared" si="12"/>
        <v>0.1</v>
      </c>
      <c r="K203" s="38">
        <v>1</v>
      </c>
      <c r="L203" s="43" t="s">
        <v>42</v>
      </c>
      <c r="M203" s="42"/>
      <c r="N203" s="42" t="s">
        <v>18</v>
      </c>
      <c r="O203" s="42"/>
      <c r="P203" s="42"/>
      <c r="Q203" s="42">
        <v>1</v>
      </c>
    </row>
    <row r="204" spans="1:17" s="2" customFormat="1" ht="12" x14ac:dyDescent="0.25">
      <c r="A204" s="322" t="str">
        <f t="shared" si="11"/>
        <v>0x331</v>
      </c>
      <c r="B204" s="322">
        <v>817</v>
      </c>
      <c r="C204" s="322" t="str">
        <f t="shared" si="10"/>
        <v>A0817</v>
      </c>
      <c r="D204" s="345" t="s">
        <v>182</v>
      </c>
      <c r="E204" s="322" t="s">
        <v>39</v>
      </c>
      <c r="F204" s="322" t="s">
        <v>40</v>
      </c>
      <c r="G204" s="100" t="s">
        <v>183</v>
      </c>
      <c r="H204" s="322">
        <v>0</v>
      </c>
      <c r="I204" s="322">
        <v>5</v>
      </c>
      <c r="J204" s="322">
        <f>K204/10</f>
        <v>0.1</v>
      </c>
      <c r="K204" s="322">
        <v>1</v>
      </c>
      <c r="L204" s="348" t="s">
        <v>42</v>
      </c>
      <c r="M204" s="65"/>
      <c r="N204" s="325" t="s">
        <v>18</v>
      </c>
      <c r="O204" s="65"/>
      <c r="P204" s="65"/>
      <c r="Q204" s="325">
        <v>0</v>
      </c>
    </row>
    <row r="205" spans="1:17" s="2" customFormat="1" ht="12" x14ac:dyDescent="0.25">
      <c r="A205" s="323"/>
      <c r="B205" s="323"/>
      <c r="C205" s="323"/>
      <c r="D205" s="342"/>
      <c r="E205" s="323"/>
      <c r="F205" s="323"/>
      <c r="G205" s="101" t="s">
        <v>184</v>
      </c>
      <c r="H205" s="323"/>
      <c r="I205" s="323"/>
      <c r="J205" s="323"/>
      <c r="K205" s="323"/>
      <c r="L205" s="326"/>
      <c r="M205" s="66"/>
      <c r="N205" s="326"/>
      <c r="O205" s="66"/>
      <c r="P205" s="66"/>
      <c r="Q205" s="326"/>
    </row>
    <row r="206" spans="1:17" s="2" customFormat="1" ht="12" x14ac:dyDescent="0.25">
      <c r="A206" s="323"/>
      <c r="B206" s="323"/>
      <c r="C206" s="323"/>
      <c r="D206" s="342"/>
      <c r="E206" s="323"/>
      <c r="F206" s="323"/>
      <c r="G206" s="101" t="s">
        <v>185</v>
      </c>
      <c r="H206" s="323"/>
      <c r="I206" s="323"/>
      <c r="J206" s="323"/>
      <c r="K206" s="323"/>
      <c r="L206" s="326"/>
      <c r="M206" s="66"/>
      <c r="N206" s="326"/>
      <c r="O206" s="66"/>
      <c r="P206" s="66"/>
      <c r="Q206" s="326"/>
    </row>
    <row r="207" spans="1:17" s="2" customFormat="1" ht="12" x14ac:dyDescent="0.25">
      <c r="A207" s="323"/>
      <c r="B207" s="323"/>
      <c r="C207" s="323"/>
      <c r="D207" s="342"/>
      <c r="E207" s="323"/>
      <c r="F207" s="323"/>
      <c r="G207" s="101" t="s">
        <v>186</v>
      </c>
      <c r="H207" s="323"/>
      <c r="I207" s="323"/>
      <c r="J207" s="323"/>
      <c r="K207" s="323"/>
      <c r="L207" s="326"/>
      <c r="M207" s="66"/>
      <c r="N207" s="326"/>
      <c r="O207" s="66"/>
      <c r="P207" s="66"/>
      <c r="Q207" s="326"/>
    </row>
    <row r="208" spans="1:17" s="2" customFormat="1" ht="12" x14ac:dyDescent="0.25">
      <c r="A208" s="323"/>
      <c r="B208" s="323"/>
      <c r="C208" s="323"/>
      <c r="D208" s="342"/>
      <c r="E208" s="323"/>
      <c r="F208" s="323"/>
      <c r="G208" s="101" t="s">
        <v>187</v>
      </c>
      <c r="H208" s="323"/>
      <c r="I208" s="323"/>
      <c r="J208" s="323"/>
      <c r="K208" s="323"/>
      <c r="L208" s="326"/>
      <c r="M208" s="180"/>
      <c r="N208" s="326"/>
      <c r="O208" s="180"/>
      <c r="P208" s="180"/>
      <c r="Q208" s="326"/>
    </row>
    <row r="209" spans="1:17" s="2" customFormat="1" ht="12" x14ac:dyDescent="0.25">
      <c r="A209" s="324"/>
      <c r="B209" s="324"/>
      <c r="C209" s="324"/>
      <c r="D209" s="343"/>
      <c r="E209" s="324"/>
      <c r="F209" s="346"/>
      <c r="G209" s="182" t="s">
        <v>991</v>
      </c>
      <c r="H209" s="347"/>
      <c r="I209" s="324"/>
      <c r="J209" s="324"/>
      <c r="K209" s="324"/>
      <c r="L209" s="327"/>
      <c r="M209" s="40"/>
      <c r="N209" s="327"/>
      <c r="O209" s="40"/>
      <c r="P209" s="40"/>
      <c r="Q209" s="327"/>
    </row>
    <row r="210" spans="1:17" s="2" customFormat="1" ht="12" x14ac:dyDescent="0.25">
      <c r="A210" s="322" t="str">
        <f xml:space="preserve"> "0x" &amp; DEC2HEX(B210)</f>
        <v>0x332</v>
      </c>
      <c r="B210" s="322">
        <v>818</v>
      </c>
      <c r="C210" s="322" t="str">
        <f t="shared" si="10"/>
        <v>D0818</v>
      </c>
      <c r="D210" s="345" t="s">
        <v>188</v>
      </c>
      <c r="E210" s="322" t="s">
        <v>31</v>
      </c>
      <c r="F210" s="322" t="s">
        <v>40</v>
      </c>
      <c r="G210" s="77" t="s">
        <v>189</v>
      </c>
      <c r="H210" s="322">
        <v>0</v>
      </c>
      <c r="I210" s="322">
        <v>1</v>
      </c>
      <c r="J210" s="322">
        <f>K210/10</f>
        <v>0.1</v>
      </c>
      <c r="K210" s="322">
        <v>1</v>
      </c>
      <c r="L210" s="313" t="s">
        <v>57</v>
      </c>
      <c r="M210" s="65"/>
      <c r="N210" s="325" t="s">
        <v>18</v>
      </c>
      <c r="O210" s="65"/>
      <c r="P210" s="65"/>
      <c r="Q210" s="325">
        <v>0</v>
      </c>
    </row>
    <row r="211" spans="1:17" s="2" customFormat="1" ht="12" x14ac:dyDescent="0.25">
      <c r="A211" s="324"/>
      <c r="B211" s="324"/>
      <c r="C211" s="324"/>
      <c r="D211" s="343"/>
      <c r="E211" s="324"/>
      <c r="F211" s="324"/>
      <c r="G211" s="102" t="s">
        <v>190</v>
      </c>
      <c r="H211" s="324"/>
      <c r="I211" s="324"/>
      <c r="J211" s="324"/>
      <c r="K211" s="324"/>
      <c r="L211" s="315"/>
      <c r="M211" s="40"/>
      <c r="N211" s="327"/>
      <c r="O211" s="40"/>
      <c r="P211" s="40"/>
      <c r="Q211" s="327"/>
    </row>
    <row r="212" spans="1:17" s="2" customFormat="1" ht="24" x14ac:dyDescent="0.25">
      <c r="A212" s="32" t="str">
        <f xml:space="preserve"> "0x" &amp; DEC2HEX(B212)</f>
        <v>0x333</v>
      </c>
      <c r="B212" s="32">
        <v>819</v>
      </c>
      <c r="C212" s="32" t="str">
        <f t="shared" si="10"/>
        <v>D0819</v>
      </c>
      <c r="D212" s="106" t="s">
        <v>191</v>
      </c>
      <c r="E212" s="33" t="s">
        <v>31</v>
      </c>
      <c r="F212" s="33" t="s">
        <v>40</v>
      </c>
      <c r="G212" s="80" t="s">
        <v>144</v>
      </c>
      <c r="H212" s="32">
        <v>0</v>
      </c>
      <c r="I212" s="32">
        <v>1</v>
      </c>
      <c r="J212" s="38">
        <f>K212/10</f>
        <v>0.1</v>
      </c>
      <c r="K212" s="38">
        <v>1</v>
      </c>
      <c r="L212" s="43" t="s">
        <v>42</v>
      </c>
      <c r="M212" s="42"/>
      <c r="N212" s="42" t="s">
        <v>18</v>
      </c>
      <c r="O212" s="42"/>
      <c r="P212" s="42"/>
      <c r="Q212" s="42">
        <v>0</v>
      </c>
    </row>
    <row r="213" spans="1:17" s="2" customFormat="1" ht="24" x14ac:dyDescent="0.25">
      <c r="A213" s="32" t="str">
        <f xml:space="preserve"> "0x" &amp; DEC2HEX(B213)</f>
        <v>0x334</v>
      </c>
      <c r="B213" s="32">
        <v>820</v>
      </c>
      <c r="C213" s="32" t="str">
        <f t="shared" si="10"/>
        <v>D0820</v>
      </c>
      <c r="D213" s="106" t="s">
        <v>192</v>
      </c>
      <c r="E213" s="33" t="s">
        <v>31</v>
      </c>
      <c r="F213" s="33" t="s">
        <v>40</v>
      </c>
      <c r="G213" s="80" t="s">
        <v>144</v>
      </c>
      <c r="H213" s="32">
        <v>0</v>
      </c>
      <c r="I213" s="32">
        <v>1</v>
      </c>
      <c r="J213" s="38">
        <f t="shared" ref="J213:J215" si="13">K213/10</f>
        <v>0.1</v>
      </c>
      <c r="K213" s="38">
        <v>1</v>
      </c>
      <c r="L213" s="43" t="s">
        <v>42</v>
      </c>
      <c r="M213" s="42"/>
      <c r="N213" s="42" t="s">
        <v>18</v>
      </c>
      <c r="O213" s="42"/>
      <c r="P213" s="42"/>
      <c r="Q213" s="42">
        <v>0</v>
      </c>
    </row>
    <row r="214" spans="1:17" s="2" customFormat="1" ht="24" x14ac:dyDescent="0.25">
      <c r="A214" s="32" t="str">
        <f xml:space="preserve"> "0x" &amp; DEC2HEX(B214)</f>
        <v>0x335</v>
      </c>
      <c r="B214" s="32">
        <v>821</v>
      </c>
      <c r="C214" s="32" t="str">
        <f t="shared" si="10"/>
        <v>D0821</v>
      </c>
      <c r="D214" s="106" t="s">
        <v>193</v>
      </c>
      <c r="E214" s="33" t="s">
        <v>31</v>
      </c>
      <c r="F214" s="33" t="s">
        <v>40</v>
      </c>
      <c r="G214" s="80" t="s">
        <v>144</v>
      </c>
      <c r="H214" s="32">
        <v>0</v>
      </c>
      <c r="I214" s="32">
        <v>1</v>
      </c>
      <c r="J214" s="38">
        <f t="shared" si="13"/>
        <v>0.1</v>
      </c>
      <c r="K214" s="38">
        <v>1</v>
      </c>
      <c r="L214" s="43" t="s">
        <v>42</v>
      </c>
      <c r="M214" s="42"/>
      <c r="N214" s="42" t="s">
        <v>18</v>
      </c>
      <c r="O214" s="42"/>
      <c r="P214" s="42"/>
      <c r="Q214" s="42">
        <v>0</v>
      </c>
    </row>
    <row r="215" spans="1:17" s="2" customFormat="1" ht="24" x14ac:dyDescent="0.25">
      <c r="A215" s="32" t="str">
        <f xml:space="preserve"> "0x" &amp; DEC2HEX(B215)</f>
        <v>0x336</v>
      </c>
      <c r="B215" s="32">
        <v>822</v>
      </c>
      <c r="C215" s="32" t="str">
        <f t="shared" si="10"/>
        <v>D0822</v>
      </c>
      <c r="D215" s="106" t="s">
        <v>194</v>
      </c>
      <c r="E215" s="33" t="s">
        <v>31</v>
      </c>
      <c r="F215" s="33" t="s">
        <v>40</v>
      </c>
      <c r="G215" s="80" t="s">
        <v>144</v>
      </c>
      <c r="H215" s="32">
        <v>0</v>
      </c>
      <c r="I215" s="32">
        <v>1</v>
      </c>
      <c r="J215" s="38">
        <f t="shared" si="13"/>
        <v>0.1</v>
      </c>
      <c r="K215" s="38">
        <v>1</v>
      </c>
      <c r="L215" s="43" t="s">
        <v>42</v>
      </c>
      <c r="M215" s="42"/>
      <c r="N215" s="42" t="s">
        <v>18</v>
      </c>
      <c r="O215" s="42"/>
      <c r="P215" s="42"/>
      <c r="Q215" s="42">
        <v>0</v>
      </c>
    </row>
    <row r="216" spans="1:17" s="2" customFormat="1" ht="12" x14ac:dyDescent="0.25">
      <c r="A216" s="322" t="str">
        <f xml:space="preserve"> "0x" &amp; DEC2HEX(B216)</f>
        <v>0x337</v>
      </c>
      <c r="B216" s="322">
        <v>823</v>
      </c>
      <c r="C216" s="322" t="str">
        <f t="shared" si="10"/>
        <v>A0823</v>
      </c>
      <c r="D216" s="345" t="s">
        <v>195</v>
      </c>
      <c r="E216" s="322" t="s">
        <v>39</v>
      </c>
      <c r="F216" s="322" t="s">
        <v>40</v>
      </c>
      <c r="G216" s="73" t="s">
        <v>196</v>
      </c>
      <c r="H216" s="322">
        <v>0</v>
      </c>
      <c r="I216" s="322">
        <v>2</v>
      </c>
      <c r="J216" s="322">
        <f>K216/10</f>
        <v>0.1</v>
      </c>
      <c r="K216" s="322">
        <v>1</v>
      </c>
      <c r="L216" s="325" t="s">
        <v>42</v>
      </c>
      <c r="M216" s="65"/>
      <c r="N216" s="325" t="s">
        <v>18</v>
      </c>
      <c r="O216" s="65"/>
      <c r="P216" s="65"/>
      <c r="Q216" s="325">
        <v>0</v>
      </c>
    </row>
    <row r="217" spans="1:17" s="2" customFormat="1" ht="12" x14ac:dyDescent="0.25">
      <c r="A217" s="323"/>
      <c r="B217" s="323"/>
      <c r="C217" s="323"/>
      <c r="D217" s="342"/>
      <c r="E217" s="323"/>
      <c r="F217" s="323"/>
      <c r="G217" s="77" t="s">
        <v>197</v>
      </c>
      <c r="H217" s="323"/>
      <c r="I217" s="323"/>
      <c r="J217" s="323"/>
      <c r="K217" s="323"/>
      <c r="L217" s="326"/>
      <c r="M217" s="66"/>
      <c r="N217" s="326"/>
      <c r="O217" s="66"/>
      <c r="P217" s="66"/>
      <c r="Q217" s="326"/>
    </row>
    <row r="218" spans="1:17" s="2" customFormat="1" ht="12" x14ac:dyDescent="0.25">
      <c r="A218" s="324"/>
      <c r="B218" s="324"/>
      <c r="C218" s="324"/>
      <c r="D218" s="343"/>
      <c r="E218" s="324"/>
      <c r="F218" s="324"/>
      <c r="G218" s="78" t="s">
        <v>198</v>
      </c>
      <c r="H218" s="324"/>
      <c r="I218" s="324"/>
      <c r="J218" s="324"/>
      <c r="K218" s="324"/>
      <c r="L218" s="327"/>
      <c r="M218" s="40"/>
      <c r="N218" s="327"/>
      <c r="O218" s="40"/>
      <c r="P218" s="40"/>
      <c r="Q218" s="327"/>
    </row>
    <row r="219" spans="1:17" s="2" customFormat="1" ht="12" x14ac:dyDescent="0.25">
      <c r="A219" s="322" t="str">
        <f xml:space="preserve"> "0x" &amp; DEC2HEX(B219)</f>
        <v>0x338</v>
      </c>
      <c r="B219" s="322">
        <v>824</v>
      </c>
      <c r="C219" s="322" t="str">
        <f t="shared" si="10"/>
        <v>A0824</v>
      </c>
      <c r="D219" s="345" t="s">
        <v>199</v>
      </c>
      <c r="E219" s="322" t="s">
        <v>39</v>
      </c>
      <c r="F219" s="322" t="s">
        <v>40</v>
      </c>
      <c r="G219" s="73" t="s">
        <v>200</v>
      </c>
      <c r="H219" s="322">
        <v>0</v>
      </c>
      <c r="I219" s="322">
        <v>2</v>
      </c>
      <c r="J219" s="322">
        <f>K219/10</f>
        <v>0.1</v>
      </c>
      <c r="K219" s="322">
        <v>1</v>
      </c>
      <c r="L219" s="313" t="s">
        <v>201</v>
      </c>
      <c r="M219" s="65"/>
      <c r="N219" s="325" t="s">
        <v>18</v>
      </c>
      <c r="O219" s="65"/>
      <c r="P219" s="65"/>
      <c r="Q219" s="325">
        <v>0</v>
      </c>
    </row>
    <row r="220" spans="1:17" s="2" customFormat="1" ht="12" x14ac:dyDescent="0.25">
      <c r="A220" s="323"/>
      <c r="B220" s="323"/>
      <c r="C220" s="323"/>
      <c r="D220" s="342"/>
      <c r="E220" s="323"/>
      <c r="F220" s="323"/>
      <c r="G220" s="77" t="s">
        <v>202</v>
      </c>
      <c r="H220" s="323"/>
      <c r="I220" s="323"/>
      <c r="J220" s="323"/>
      <c r="K220" s="323"/>
      <c r="L220" s="314"/>
      <c r="M220" s="66"/>
      <c r="N220" s="326"/>
      <c r="O220" s="66"/>
      <c r="P220" s="66"/>
      <c r="Q220" s="326"/>
    </row>
    <row r="221" spans="1:17" s="2" customFormat="1" ht="12" x14ac:dyDescent="0.25">
      <c r="A221" s="324"/>
      <c r="B221" s="324"/>
      <c r="C221" s="324"/>
      <c r="D221" s="343"/>
      <c r="E221" s="324"/>
      <c r="F221" s="324"/>
      <c r="G221" s="78" t="s">
        <v>203</v>
      </c>
      <c r="H221" s="324"/>
      <c r="I221" s="324"/>
      <c r="J221" s="324"/>
      <c r="K221" s="324"/>
      <c r="L221" s="315"/>
      <c r="M221" s="40"/>
      <c r="N221" s="327"/>
      <c r="O221" s="40"/>
      <c r="P221" s="40"/>
      <c r="Q221" s="327"/>
    </row>
    <row r="222" spans="1:17" s="2" customFormat="1" ht="36" x14ac:dyDescent="0.25">
      <c r="A222" s="32" t="str">
        <f t="shared" ref="A222:A273" si="14" xml:space="preserve"> "0x" &amp; DEC2HEX(B222)</f>
        <v>0x339</v>
      </c>
      <c r="B222" s="32">
        <v>825</v>
      </c>
      <c r="C222" s="32" t="str">
        <f t="shared" si="10"/>
        <v>A0825</v>
      </c>
      <c r="D222" s="106" t="s">
        <v>204</v>
      </c>
      <c r="E222" s="33" t="s">
        <v>48</v>
      </c>
      <c r="F222" s="33" t="s">
        <v>40</v>
      </c>
      <c r="G222" s="38" t="s">
        <v>42</v>
      </c>
      <c r="H222" s="32">
        <v>0.5</v>
      </c>
      <c r="I222" s="32">
        <v>1.5</v>
      </c>
      <c r="J222" s="32">
        <f>K222/10</f>
        <v>1</v>
      </c>
      <c r="K222" s="33">
        <v>10</v>
      </c>
      <c r="L222" s="41" t="s">
        <v>205</v>
      </c>
      <c r="M222" s="42"/>
      <c r="N222" s="42" t="s">
        <v>18</v>
      </c>
      <c r="O222" s="42"/>
      <c r="P222" s="42"/>
      <c r="Q222" s="42">
        <v>1</v>
      </c>
    </row>
    <row r="223" spans="1:17" s="2" customFormat="1" ht="48" x14ac:dyDescent="0.25">
      <c r="A223" s="32" t="str">
        <f t="shared" si="14"/>
        <v>0x33A</v>
      </c>
      <c r="B223" s="32">
        <v>826</v>
      </c>
      <c r="C223" s="32" t="str">
        <f t="shared" si="10"/>
        <v>A0826</v>
      </c>
      <c r="D223" s="106" t="s">
        <v>206</v>
      </c>
      <c r="E223" s="33" t="s">
        <v>39</v>
      </c>
      <c r="F223" s="33" t="s">
        <v>40</v>
      </c>
      <c r="G223" s="38" t="s">
        <v>296</v>
      </c>
      <c r="H223" s="32">
        <v>0</v>
      </c>
      <c r="I223" s="32">
        <v>999</v>
      </c>
      <c r="J223" s="32">
        <f t="shared" ref="J223:J287" si="15">K223/10</f>
        <v>0.1</v>
      </c>
      <c r="K223" s="38">
        <v>1</v>
      </c>
      <c r="L223" s="41" t="s">
        <v>207</v>
      </c>
      <c r="M223" s="42"/>
      <c r="N223" s="42" t="s">
        <v>18</v>
      </c>
      <c r="O223" s="42"/>
      <c r="P223" s="42"/>
      <c r="Q223" s="42">
        <v>100</v>
      </c>
    </row>
    <row r="224" spans="1:17" s="2" customFormat="1" ht="24" x14ac:dyDescent="0.25">
      <c r="A224" s="32" t="str">
        <f t="shared" si="14"/>
        <v>0x33B</v>
      </c>
      <c r="B224" s="32">
        <v>827</v>
      </c>
      <c r="C224" s="32" t="str">
        <f t="shared" si="10"/>
        <v>A0827</v>
      </c>
      <c r="D224" s="106" t="s">
        <v>208</v>
      </c>
      <c r="E224" s="33" t="s">
        <v>39</v>
      </c>
      <c r="F224" s="33" t="s">
        <v>40</v>
      </c>
      <c r="G224" s="38" t="s">
        <v>42</v>
      </c>
      <c r="H224" s="32"/>
      <c r="I224" s="32"/>
      <c r="J224" s="32">
        <f t="shared" si="15"/>
        <v>0.1</v>
      </c>
      <c r="K224" s="38">
        <v>1</v>
      </c>
      <c r="L224" s="41" t="s">
        <v>209</v>
      </c>
      <c r="M224" s="42"/>
      <c r="N224" s="42" t="s">
        <v>18</v>
      </c>
      <c r="O224" s="42"/>
      <c r="P224" s="42"/>
      <c r="Q224" s="97" t="s">
        <v>42</v>
      </c>
    </row>
    <row r="225" spans="1:17" s="2" customFormat="1" ht="36" x14ac:dyDescent="0.25">
      <c r="A225" s="32" t="str">
        <f t="shared" si="14"/>
        <v>0x33F</v>
      </c>
      <c r="B225" s="32">
        <v>831</v>
      </c>
      <c r="C225" s="32" t="str">
        <f t="shared" si="10"/>
        <v>A0831</v>
      </c>
      <c r="D225" s="106" t="s">
        <v>210</v>
      </c>
      <c r="E225" s="33" t="s">
        <v>39</v>
      </c>
      <c r="F225" s="33" t="s">
        <v>40</v>
      </c>
      <c r="G225" s="33" t="s">
        <v>20</v>
      </c>
      <c r="H225" s="32">
        <v>0</v>
      </c>
      <c r="I225" s="32">
        <v>100</v>
      </c>
      <c r="J225" s="32">
        <f t="shared" si="15"/>
        <v>0.1</v>
      </c>
      <c r="K225" s="38">
        <v>1</v>
      </c>
      <c r="L225" s="41" t="s">
        <v>211</v>
      </c>
      <c r="M225" s="42"/>
      <c r="N225" s="42" t="s">
        <v>18</v>
      </c>
      <c r="O225" s="42"/>
      <c r="P225" s="42"/>
      <c r="Q225" s="42">
        <v>0</v>
      </c>
    </row>
    <row r="226" spans="1:17" s="2" customFormat="1" ht="36" x14ac:dyDescent="0.25">
      <c r="A226" s="32" t="str">
        <f t="shared" si="14"/>
        <v>0x340</v>
      </c>
      <c r="B226" s="32">
        <v>832</v>
      </c>
      <c r="C226" s="32" t="str">
        <f t="shared" si="10"/>
        <v>A0832</v>
      </c>
      <c r="D226" s="106" t="s">
        <v>212</v>
      </c>
      <c r="E226" s="33" t="s">
        <v>39</v>
      </c>
      <c r="F226" s="33" t="s">
        <v>40</v>
      </c>
      <c r="G226" s="33" t="s">
        <v>20</v>
      </c>
      <c r="H226" s="32">
        <v>0</v>
      </c>
      <c r="I226" s="32">
        <v>100</v>
      </c>
      <c r="J226" s="32">
        <f t="shared" si="15"/>
        <v>0.1</v>
      </c>
      <c r="K226" s="38">
        <v>1</v>
      </c>
      <c r="L226" s="41" t="s">
        <v>213</v>
      </c>
      <c r="M226" s="42"/>
      <c r="N226" s="42" t="s">
        <v>18</v>
      </c>
      <c r="O226" s="42"/>
      <c r="P226" s="42"/>
      <c r="Q226" s="42">
        <v>0</v>
      </c>
    </row>
    <row r="227" spans="1:17" s="2" customFormat="1" ht="36" x14ac:dyDescent="0.25">
      <c r="A227" s="257" t="str">
        <f t="shared" ref="A227" si="16" xml:space="preserve"> "0x" &amp; DEC2HEX(B227)</f>
        <v>0x342</v>
      </c>
      <c r="B227" s="257">
        <v>834</v>
      </c>
      <c r="C227" s="257" t="str">
        <f t="shared" ref="C227" si="17">IF(E227="Boolean","D"&amp;TEXT(B227,"0000"),"A"&amp;TEXT(B227,"0000"))</f>
        <v>A0834</v>
      </c>
      <c r="D227" s="258" t="s">
        <v>1046</v>
      </c>
      <c r="E227" s="193" t="s">
        <v>39</v>
      </c>
      <c r="F227" s="193" t="s">
        <v>40</v>
      </c>
      <c r="G227" s="193" t="s">
        <v>45</v>
      </c>
      <c r="H227" s="257">
        <v>0</v>
      </c>
      <c r="I227" s="257">
        <v>40</v>
      </c>
      <c r="J227" s="257">
        <v>1</v>
      </c>
      <c r="K227" s="188">
        <v>1</v>
      </c>
      <c r="L227" s="41" t="s">
        <v>1051</v>
      </c>
      <c r="M227" s="42"/>
      <c r="N227" s="42" t="s">
        <v>18</v>
      </c>
      <c r="O227" s="42"/>
      <c r="P227" s="42"/>
      <c r="Q227" s="42">
        <v>0</v>
      </c>
    </row>
    <row r="228" spans="1:17" s="2" customFormat="1" ht="36" x14ac:dyDescent="0.25">
      <c r="A228" s="32" t="str">
        <f t="shared" si="14"/>
        <v>0x34B</v>
      </c>
      <c r="B228" s="32">
        <v>843</v>
      </c>
      <c r="C228" s="32" t="str">
        <f t="shared" si="10"/>
        <v>A0843</v>
      </c>
      <c r="D228" s="106" t="s">
        <v>214</v>
      </c>
      <c r="E228" s="33" t="s">
        <v>48</v>
      </c>
      <c r="F228" s="33" t="s">
        <v>40</v>
      </c>
      <c r="G228" s="33" t="s">
        <v>17</v>
      </c>
      <c r="H228" s="32">
        <v>-9.9</v>
      </c>
      <c r="I228" s="32">
        <v>9.9</v>
      </c>
      <c r="J228" s="32">
        <f t="shared" si="15"/>
        <v>1</v>
      </c>
      <c r="K228" s="33">
        <v>10</v>
      </c>
      <c r="L228" s="43" t="s">
        <v>42</v>
      </c>
      <c r="M228" s="42"/>
      <c r="N228" s="42" t="s">
        <v>18</v>
      </c>
      <c r="O228" s="42"/>
      <c r="P228" s="42"/>
      <c r="Q228" s="42">
        <v>3</v>
      </c>
    </row>
    <row r="229" spans="1:17" s="2" customFormat="1" ht="12" x14ac:dyDescent="0.25">
      <c r="A229" s="32" t="str">
        <f t="shared" si="14"/>
        <v>0x34C</v>
      </c>
      <c r="B229" s="32">
        <v>844</v>
      </c>
      <c r="C229" s="32" t="str">
        <f t="shared" si="10"/>
        <v>A0844</v>
      </c>
      <c r="D229" s="37" t="s">
        <v>215</v>
      </c>
      <c r="E229" s="33" t="s">
        <v>48</v>
      </c>
      <c r="F229" s="33" t="s">
        <v>40</v>
      </c>
      <c r="G229" s="33" t="s">
        <v>17</v>
      </c>
      <c r="H229" s="32">
        <v>-99.9</v>
      </c>
      <c r="I229" s="32">
        <v>99.9</v>
      </c>
      <c r="J229" s="32">
        <f t="shared" si="15"/>
        <v>1</v>
      </c>
      <c r="K229" s="33">
        <v>10</v>
      </c>
      <c r="L229" s="43" t="s">
        <v>42</v>
      </c>
      <c r="M229" s="42"/>
      <c r="N229" s="42" t="s">
        <v>18</v>
      </c>
      <c r="O229" s="42"/>
      <c r="P229" s="42"/>
      <c r="Q229" s="42">
        <v>-20</v>
      </c>
    </row>
    <row r="230" spans="1:17" s="2" customFormat="1" ht="12" x14ac:dyDescent="0.25">
      <c r="A230" s="32" t="str">
        <f t="shared" si="14"/>
        <v>0x34D</v>
      </c>
      <c r="B230" s="32">
        <v>845</v>
      </c>
      <c r="C230" s="32" t="str">
        <f t="shared" si="10"/>
        <v>A0845</v>
      </c>
      <c r="D230" s="37" t="s">
        <v>216</v>
      </c>
      <c r="E230" s="33" t="s">
        <v>48</v>
      </c>
      <c r="F230" s="33" t="s">
        <v>40</v>
      </c>
      <c r="G230" s="33" t="s">
        <v>17</v>
      </c>
      <c r="H230" s="32">
        <v>-9.9</v>
      </c>
      <c r="I230" s="32">
        <v>9.9</v>
      </c>
      <c r="J230" s="32">
        <f t="shared" si="15"/>
        <v>1</v>
      </c>
      <c r="K230" s="33">
        <v>10</v>
      </c>
      <c r="L230" s="43" t="s">
        <v>42</v>
      </c>
      <c r="M230" s="42"/>
      <c r="N230" s="42" t="s">
        <v>18</v>
      </c>
      <c r="O230" s="42"/>
      <c r="P230" s="42"/>
      <c r="Q230" s="42">
        <v>0</v>
      </c>
    </row>
    <row r="231" spans="1:17" s="2" customFormat="1" ht="12" x14ac:dyDescent="0.25">
      <c r="A231" s="32" t="str">
        <f t="shared" si="14"/>
        <v>0x34E</v>
      </c>
      <c r="B231" s="32">
        <v>846</v>
      </c>
      <c r="C231" s="32" t="str">
        <f t="shared" si="10"/>
        <v>A0846</v>
      </c>
      <c r="D231" s="37" t="s">
        <v>217</v>
      </c>
      <c r="E231" s="33" t="s">
        <v>48</v>
      </c>
      <c r="F231" s="33" t="s">
        <v>40</v>
      </c>
      <c r="G231" s="33" t="s">
        <v>17</v>
      </c>
      <c r="H231" s="32">
        <v>-99.9</v>
      </c>
      <c r="I231" s="32">
        <v>99.9</v>
      </c>
      <c r="J231" s="32">
        <f t="shared" si="15"/>
        <v>1</v>
      </c>
      <c r="K231" s="33">
        <v>10</v>
      </c>
      <c r="L231" s="43" t="s">
        <v>42</v>
      </c>
      <c r="M231" s="42"/>
      <c r="N231" s="42" t="s">
        <v>18</v>
      </c>
      <c r="O231" s="42"/>
      <c r="P231" s="42"/>
      <c r="Q231" s="42">
        <v>10</v>
      </c>
    </row>
    <row r="232" spans="1:17" s="2" customFormat="1" ht="12" x14ac:dyDescent="0.25">
      <c r="A232" s="32" t="str">
        <f t="shared" si="14"/>
        <v>0x34F</v>
      </c>
      <c r="B232" s="32">
        <v>847</v>
      </c>
      <c r="C232" s="32" t="str">
        <f t="shared" si="10"/>
        <v>A0847</v>
      </c>
      <c r="D232" s="37" t="s">
        <v>218</v>
      </c>
      <c r="E232" s="33" t="s">
        <v>48</v>
      </c>
      <c r="F232" s="33" t="s">
        <v>40</v>
      </c>
      <c r="G232" s="33" t="s">
        <v>17</v>
      </c>
      <c r="H232" s="32">
        <v>-9.9</v>
      </c>
      <c r="I232" s="32">
        <v>9.9</v>
      </c>
      <c r="J232" s="32">
        <f t="shared" si="15"/>
        <v>1</v>
      </c>
      <c r="K232" s="33">
        <v>10</v>
      </c>
      <c r="L232" s="43" t="s">
        <v>42</v>
      </c>
      <c r="M232" s="42"/>
      <c r="N232" s="42" t="s">
        <v>18</v>
      </c>
      <c r="O232" s="42"/>
      <c r="P232" s="42"/>
      <c r="Q232" s="42">
        <v>0</v>
      </c>
    </row>
    <row r="233" spans="1:17" s="2" customFormat="1" ht="12" x14ac:dyDescent="0.25">
      <c r="A233" s="32" t="str">
        <f t="shared" si="14"/>
        <v>0x350</v>
      </c>
      <c r="B233" s="32">
        <v>848</v>
      </c>
      <c r="C233" s="32" t="str">
        <f t="shared" si="10"/>
        <v>A0848</v>
      </c>
      <c r="D233" s="37" t="s">
        <v>219</v>
      </c>
      <c r="E233" s="33" t="s">
        <v>48</v>
      </c>
      <c r="F233" s="33" t="s">
        <v>40</v>
      </c>
      <c r="G233" s="33" t="s">
        <v>17</v>
      </c>
      <c r="H233" s="32">
        <v>-99.9</v>
      </c>
      <c r="I233" s="32">
        <v>99.9</v>
      </c>
      <c r="J233" s="32">
        <f t="shared" si="15"/>
        <v>1</v>
      </c>
      <c r="K233" s="33">
        <v>10</v>
      </c>
      <c r="L233" s="43" t="s">
        <v>42</v>
      </c>
      <c r="M233" s="42"/>
      <c r="N233" s="42" t="s">
        <v>18</v>
      </c>
      <c r="O233" s="42"/>
      <c r="P233" s="42"/>
      <c r="Q233" s="42">
        <v>25</v>
      </c>
    </row>
    <row r="234" spans="1:17" s="2" customFormat="1" ht="12" x14ac:dyDescent="0.25">
      <c r="A234" s="32" t="str">
        <f t="shared" si="14"/>
        <v>0x351</v>
      </c>
      <c r="B234" s="32">
        <v>849</v>
      </c>
      <c r="C234" s="32" t="str">
        <f t="shared" si="10"/>
        <v>A0849</v>
      </c>
      <c r="D234" s="37" t="s">
        <v>220</v>
      </c>
      <c r="E234" s="33" t="s">
        <v>48</v>
      </c>
      <c r="F234" s="33" t="s">
        <v>40</v>
      </c>
      <c r="G234" s="33" t="s">
        <v>17</v>
      </c>
      <c r="H234" s="32">
        <v>-9.9</v>
      </c>
      <c r="I234" s="32">
        <v>9.9</v>
      </c>
      <c r="J234" s="32">
        <f t="shared" si="15"/>
        <v>1</v>
      </c>
      <c r="K234" s="33">
        <v>10</v>
      </c>
      <c r="L234" s="43" t="s">
        <v>42</v>
      </c>
      <c r="M234" s="42"/>
      <c r="N234" s="42" t="s">
        <v>18</v>
      </c>
      <c r="O234" s="42"/>
      <c r="P234" s="42"/>
      <c r="Q234" s="42">
        <v>2</v>
      </c>
    </row>
    <row r="235" spans="1:17" s="2" customFormat="1" ht="12" x14ac:dyDescent="0.25">
      <c r="A235" s="32" t="str">
        <f t="shared" si="14"/>
        <v>0x352</v>
      </c>
      <c r="B235" s="32">
        <v>850</v>
      </c>
      <c r="C235" s="32" t="str">
        <f t="shared" si="10"/>
        <v>A0850</v>
      </c>
      <c r="D235" s="37" t="s">
        <v>221</v>
      </c>
      <c r="E235" s="33" t="s">
        <v>48</v>
      </c>
      <c r="F235" s="33" t="s">
        <v>40</v>
      </c>
      <c r="G235" s="33" t="s">
        <v>17</v>
      </c>
      <c r="H235" s="32">
        <v>-99.9</v>
      </c>
      <c r="I235" s="32">
        <v>99.9</v>
      </c>
      <c r="J235" s="32">
        <f t="shared" si="15"/>
        <v>1</v>
      </c>
      <c r="K235" s="33">
        <v>10</v>
      </c>
      <c r="L235" s="43" t="s">
        <v>42</v>
      </c>
      <c r="M235" s="42"/>
      <c r="N235" s="42" t="s">
        <v>18</v>
      </c>
      <c r="O235" s="42"/>
      <c r="P235" s="42"/>
      <c r="Q235" s="42">
        <v>40</v>
      </c>
    </row>
    <row r="236" spans="1:17" s="2" customFormat="1" ht="36" x14ac:dyDescent="0.25">
      <c r="A236" s="32" t="str">
        <f t="shared" si="14"/>
        <v>0x356</v>
      </c>
      <c r="B236" s="32">
        <v>854</v>
      </c>
      <c r="C236" s="32" t="str">
        <f t="shared" si="10"/>
        <v>A0854</v>
      </c>
      <c r="D236" s="106" t="s">
        <v>222</v>
      </c>
      <c r="E236" s="33" t="s">
        <v>39</v>
      </c>
      <c r="F236" s="33" t="s">
        <v>40</v>
      </c>
      <c r="G236" s="33" t="s">
        <v>20</v>
      </c>
      <c r="H236" s="32">
        <v>30</v>
      </c>
      <c r="I236" s="32">
        <v>100</v>
      </c>
      <c r="J236" s="32">
        <f t="shared" si="15"/>
        <v>0.1</v>
      </c>
      <c r="K236" s="38" t="s">
        <v>1010</v>
      </c>
      <c r="L236" s="43" t="s">
        <v>42</v>
      </c>
      <c r="M236" s="42"/>
      <c r="N236" s="42" t="s">
        <v>18</v>
      </c>
      <c r="O236" s="42"/>
      <c r="P236" s="42"/>
      <c r="Q236" s="42">
        <v>30</v>
      </c>
    </row>
    <row r="237" spans="1:17" s="2" customFormat="1" ht="12" x14ac:dyDescent="0.25">
      <c r="A237" s="32" t="str">
        <f t="shared" si="14"/>
        <v>0x357</v>
      </c>
      <c r="B237" s="32">
        <v>855</v>
      </c>
      <c r="C237" s="32" t="str">
        <f t="shared" si="10"/>
        <v>A0855</v>
      </c>
      <c r="D237" s="37" t="s">
        <v>223</v>
      </c>
      <c r="E237" s="33" t="s">
        <v>48</v>
      </c>
      <c r="F237" s="33" t="s">
        <v>40</v>
      </c>
      <c r="G237" s="33" t="s">
        <v>17</v>
      </c>
      <c r="H237" s="32">
        <v>-99.9</v>
      </c>
      <c r="I237" s="32">
        <v>99.9</v>
      </c>
      <c r="J237" s="32">
        <f t="shared" si="15"/>
        <v>1</v>
      </c>
      <c r="K237" s="33">
        <v>10</v>
      </c>
      <c r="L237" s="43" t="s">
        <v>42</v>
      </c>
      <c r="M237" s="42"/>
      <c r="N237" s="42" t="s">
        <v>18</v>
      </c>
      <c r="O237" s="42"/>
      <c r="P237" s="42"/>
      <c r="Q237" s="42">
        <v>-20</v>
      </c>
    </row>
    <row r="238" spans="1:17" s="2" customFormat="1" ht="12" x14ac:dyDescent="0.25">
      <c r="A238" s="32" t="str">
        <f t="shared" si="14"/>
        <v>0x358</v>
      </c>
      <c r="B238" s="32">
        <v>856</v>
      </c>
      <c r="C238" s="32" t="str">
        <f t="shared" si="10"/>
        <v>A0856</v>
      </c>
      <c r="D238" s="37" t="s">
        <v>224</v>
      </c>
      <c r="E238" s="33" t="s">
        <v>48</v>
      </c>
      <c r="F238" s="33" t="s">
        <v>40</v>
      </c>
      <c r="G238" s="33" t="s">
        <v>20</v>
      </c>
      <c r="H238" s="32">
        <v>30</v>
      </c>
      <c r="I238" s="32">
        <v>100</v>
      </c>
      <c r="J238" s="32">
        <f t="shared" si="15"/>
        <v>0.1</v>
      </c>
      <c r="K238" s="38" t="s">
        <v>1010</v>
      </c>
      <c r="L238" s="43" t="s">
        <v>42</v>
      </c>
      <c r="M238" s="42"/>
      <c r="N238" s="42" t="s">
        <v>18</v>
      </c>
      <c r="O238" s="42"/>
      <c r="P238" s="42"/>
      <c r="Q238" s="42">
        <v>100</v>
      </c>
    </row>
    <row r="239" spans="1:17" s="2" customFormat="1" ht="12" x14ac:dyDescent="0.25">
      <c r="A239" s="32" t="str">
        <f t="shared" si="14"/>
        <v>0x359</v>
      </c>
      <c r="B239" s="32">
        <v>857</v>
      </c>
      <c r="C239" s="32" t="str">
        <f t="shared" si="10"/>
        <v>A0857</v>
      </c>
      <c r="D239" s="37" t="s">
        <v>225</v>
      </c>
      <c r="E239" s="33" t="s">
        <v>48</v>
      </c>
      <c r="F239" s="33" t="s">
        <v>40</v>
      </c>
      <c r="G239" s="33" t="s">
        <v>17</v>
      </c>
      <c r="H239" s="32">
        <v>-99.9</v>
      </c>
      <c r="I239" s="32">
        <v>99.9</v>
      </c>
      <c r="J239" s="32">
        <f t="shared" si="15"/>
        <v>1</v>
      </c>
      <c r="K239" s="33">
        <v>10</v>
      </c>
      <c r="L239" s="43" t="s">
        <v>42</v>
      </c>
      <c r="M239" s="42"/>
      <c r="N239" s="42" t="s">
        <v>18</v>
      </c>
      <c r="O239" s="42"/>
      <c r="P239" s="42"/>
      <c r="Q239" s="42">
        <v>10</v>
      </c>
    </row>
    <row r="240" spans="1:17" s="2" customFormat="1" ht="12" x14ac:dyDescent="0.25">
      <c r="A240" s="32" t="str">
        <f t="shared" si="14"/>
        <v>0x35A</v>
      </c>
      <c r="B240" s="32">
        <v>858</v>
      </c>
      <c r="C240" s="32" t="str">
        <f t="shared" si="10"/>
        <v>A0858</v>
      </c>
      <c r="D240" s="96" t="s">
        <v>226</v>
      </c>
      <c r="E240" s="33" t="s">
        <v>48</v>
      </c>
      <c r="F240" s="33" t="s">
        <v>40</v>
      </c>
      <c r="G240" s="33" t="s">
        <v>20</v>
      </c>
      <c r="H240" s="32">
        <v>30</v>
      </c>
      <c r="I240" s="32">
        <v>100</v>
      </c>
      <c r="J240" s="32">
        <f t="shared" si="15"/>
        <v>0.1</v>
      </c>
      <c r="K240" s="38" t="s">
        <v>1010</v>
      </c>
      <c r="L240" s="43" t="s">
        <v>42</v>
      </c>
      <c r="M240" s="42"/>
      <c r="N240" s="42" t="s">
        <v>18</v>
      </c>
      <c r="O240" s="42"/>
      <c r="P240" s="42"/>
      <c r="Q240" s="42">
        <v>30</v>
      </c>
    </row>
    <row r="241" spans="1:17" s="2" customFormat="1" ht="12" x14ac:dyDescent="0.25">
      <c r="A241" s="32" t="str">
        <f t="shared" si="14"/>
        <v>0x35B</v>
      </c>
      <c r="B241" s="32">
        <v>859</v>
      </c>
      <c r="C241" s="32" t="str">
        <f t="shared" si="10"/>
        <v>A0859</v>
      </c>
      <c r="D241" s="37" t="s">
        <v>227</v>
      </c>
      <c r="E241" s="33" t="s">
        <v>48</v>
      </c>
      <c r="F241" s="33" t="s">
        <v>40</v>
      </c>
      <c r="G241" s="33" t="s">
        <v>17</v>
      </c>
      <c r="H241" s="32">
        <v>-99.9</v>
      </c>
      <c r="I241" s="32">
        <v>99.9</v>
      </c>
      <c r="J241" s="32">
        <f t="shared" si="15"/>
        <v>1</v>
      </c>
      <c r="K241" s="33">
        <v>10</v>
      </c>
      <c r="L241" s="43" t="s">
        <v>42</v>
      </c>
      <c r="M241" s="42"/>
      <c r="N241" s="42" t="s">
        <v>18</v>
      </c>
      <c r="O241" s="42"/>
      <c r="P241" s="42"/>
      <c r="Q241" s="42">
        <v>-20</v>
      </c>
    </row>
    <row r="242" spans="1:17" s="2" customFormat="1" ht="12" x14ac:dyDescent="0.25">
      <c r="A242" s="32" t="str">
        <f t="shared" si="14"/>
        <v>0x35C</v>
      </c>
      <c r="B242" s="32">
        <v>860</v>
      </c>
      <c r="C242" s="32" t="str">
        <f t="shared" si="10"/>
        <v>A0860</v>
      </c>
      <c r="D242" s="37" t="s">
        <v>228</v>
      </c>
      <c r="E242" s="33" t="s">
        <v>48</v>
      </c>
      <c r="F242" s="33" t="s">
        <v>40</v>
      </c>
      <c r="G242" s="33" t="s">
        <v>20</v>
      </c>
      <c r="H242" s="32">
        <v>30</v>
      </c>
      <c r="I242" s="32">
        <v>100</v>
      </c>
      <c r="J242" s="32">
        <f t="shared" si="15"/>
        <v>0.1</v>
      </c>
      <c r="K242" s="38" t="s">
        <v>1010</v>
      </c>
      <c r="L242" s="43" t="s">
        <v>42</v>
      </c>
      <c r="M242" s="42"/>
      <c r="N242" s="42" t="s">
        <v>18</v>
      </c>
      <c r="O242" s="42"/>
      <c r="P242" s="42"/>
      <c r="Q242" s="42">
        <v>100</v>
      </c>
    </row>
    <row r="243" spans="1:17" s="2" customFormat="1" ht="12" x14ac:dyDescent="0.25">
      <c r="A243" s="32" t="str">
        <f t="shared" si="14"/>
        <v>0x35D</v>
      </c>
      <c r="B243" s="32">
        <v>861</v>
      </c>
      <c r="C243" s="32" t="str">
        <f t="shared" si="10"/>
        <v>A0861</v>
      </c>
      <c r="D243" s="37" t="s">
        <v>229</v>
      </c>
      <c r="E243" s="33" t="s">
        <v>48</v>
      </c>
      <c r="F243" s="33" t="s">
        <v>40</v>
      </c>
      <c r="G243" s="33" t="s">
        <v>17</v>
      </c>
      <c r="H243" s="32">
        <v>-99.9</v>
      </c>
      <c r="I243" s="32">
        <v>99.9</v>
      </c>
      <c r="J243" s="32">
        <f t="shared" si="15"/>
        <v>1</v>
      </c>
      <c r="K243" s="33">
        <v>10</v>
      </c>
      <c r="L243" s="43" t="s">
        <v>42</v>
      </c>
      <c r="M243" s="42"/>
      <c r="N243" s="42" t="s">
        <v>18</v>
      </c>
      <c r="O243" s="42"/>
      <c r="P243" s="42"/>
      <c r="Q243" s="42">
        <v>10</v>
      </c>
    </row>
    <row r="244" spans="1:17" s="2" customFormat="1" ht="36" x14ac:dyDescent="0.25">
      <c r="A244" s="32" t="str">
        <f t="shared" si="14"/>
        <v>0x35F</v>
      </c>
      <c r="B244" s="32">
        <v>863</v>
      </c>
      <c r="C244" s="32" t="str">
        <f t="shared" si="10"/>
        <v>A0863</v>
      </c>
      <c r="D244" s="106" t="s">
        <v>230</v>
      </c>
      <c r="E244" s="33" t="s">
        <v>48</v>
      </c>
      <c r="F244" s="33" t="s">
        <v>40</v>
      </c>
      <c r="G244" s="33" t="s">
        <v>17</v>
      </c>
      <c r="H244" s="32">
        <v>-99.9</v>
      </c>
      <c r="I244" s="32">
        <v>99.9</v>
      </c>
      <c r="J244" s="32">
        <f>K244/10</f>
        <v>1</v>
      </c>
      <c r="K244" s="33">
        <v>10</v>
      </c>
      <c r="L244" s="43" t="s">
        <v>42</v>
      </c>
      <c r="M244" s="42"/>
      <c r="N244" s="42" t="s">
        <v>18</v>
      </c>
      <c r="O244" s="42"/>
      <c r="P244" s="42"/>
      <c r="Q244" s="42">
        <v>-4</v>
      </c>
    </row>
    <row r="245" spans="1:17" s="2" customFormat="1" ht="12" x14ac:dyDescent="0.25">
      <c r="A245" s="32" t="str">
        <f t="shared" si="14"/>
        <v>0x360</v>
      </c>
      <c r="B245" s="32">
        <v>864</v>
      </c>
      <c r="C245" s="32" t="str">
        <f t="shared" si="10"/>
        <v>A0864</v>
      </c>
      <c r="D245" s="37" t="s">
        <v>231</v>
      </c>
      <c r="E245" s="33" t="s">
        <v>48</v>
      </c>
      <c r="F245" s="33" t="s">
        <v>40</v>
      </c>
      <c r="G245" s="33" t="s">
        <v>17</v>
      </c>
      <c r="H245" s="32">
        <v>-99.9</v>
      </c>
      <c r="I245" s="32">
        <v>99.9</v>
      </c>
      <c r="J245" s="32">
        <f t="shared" si="15"/>
        <v>1</v>
      </c>
      <c r="K245" s="33">
        <v>10</v>
      </c>
      <c r="L245" s="43" t="s">
        <v>42</v>
      </c>
      <c r="M245" s="42"/>
      <c r="N245" s="42" t="s">
        <v>18</v>
      </c>
      <c r="O245" s="42"/>
      <c r="P245" s="42"/>
      <c r="Q245" s="42">
        <v>-2</v>
      </c>
    </row>
    <row r="246" spans="1:17" s="2" customFormat="1" ht="12" x14ac:dyDescent="0.25">
      <c r="A246" s="32" t="str">
        <f t="shared" si="14"/>
        <v>0x361</v>
      </c>
      <c r="B246" s="32">
        <v>865</v>
      </c>
      <c r="C246" s="32" t="str">
        <f t="shared" si="10"/>
        <v>A0865</v>
      </c>
      <c r="D246" s="37" t="s">
        <v>232</v>
      </c>
      <c r="E246" s="33" t="s">
        <v>48</v>
      </c>
      <c r="F246" s="33" t="s">
        <v>40</v>
      </c>
      <c r="G246" s="33" t="s">
        <v>17</v>
      </c>
      <c r="H246" s="32">
        <v>-99.9</v>
      </c>
      <c r="I246" s="32">
        <v>99.9</v>
      </c>
      <c r="J246" s="32">
        <f t="shared" si="15"/>
        <v>1</v>
      </c>
      <c r="K246" s="33">
        <v>10</v>
      </c>
      <c r="L246" s="43" t="s">
        <v>42</v>
      </c>
      <c r="M246" s="42"/>
      <c r="N246" s="42" t="s">
        <v>18</v>
      </c>
      <c r="O246" s="42"/>
      <c r="P246" s="42"/>
      <c r="Q246" s="42">
        <v>2</v>
      </c>
    </row>
    <row r="247" spans="1:17" s="2" customFormat="1" ht="12" x14ac:dyDescent="0.25">
      <c r="A247" s="32" t="str">
        <f t="shared" si="14"/>
        <v>0x362</v>
      </c>
      <c r="B247" s="32">
        <v>866</v>
      </c>
      <c r="C247" s="32" t="str">
        <f t="shared" si="10"/>
        <v>A0866</v>
      </c>
      <c r="D247" s="37" t="s">
        <v>233</v>
      </c>
      <c r="E247" s="33" t="s">
        <v>48</v>
      </c>
      <c r="F247" s="33" t="s">
        <v>40</v>
      </c>
      <c r="G247" s="33" t="s">
        <v>17</v>
      </c>
      <c r="H247" s="32">
        <v>-99.9</v>
      </c>
      <c r="I247" s="32">
        <v>99.9</v>
      </c>
      <c r="J247" s="32">
        <f t="shared" si="15"/>
        <v>1</v>
      </c>
      <c r="K247" s="33">
        <v>10</v>
      </c>
      <c r="L247" s="43" t="s">
        <v>42</v>
      </c>
      <c r="M247" s="42"/>
      <c r="N247" s="42" t="s">
        <v>18</v>
      </c>
      <c r="O247" s="42"/>
      <c r="P247" s="42"/>
      <c r="Q247" s="42">
        <v>4</v>
      </c>
    </row>
    <row r="248" spans="1:17" s="2" customFormat="1" ht="24" x14ac:dyDescent="0.25">
      <c r="A248" s="32" t="str">
        <f t="shared" si="14"/>
        <v>0x363</v>
      </c>
      <c r="B248" s="32">
        <v>867</v>
      </c>
      <c r="C248" s="32" t="str">
        <f t="shared" si="10"/>
        <v>A0867</v>
      </c>
      <c r="D248" s="106" t="s">
        <v>234</v>
      </c>
      <c r="E248" s="33" t="s">
        <v>39</v>
      </c>
      <c r="F248" s="33" t="s">
        <v>40</v>
      </c>
      <c r="G248" s="99" t="s">
        <v>20</v>
      </c>
      <c r="H248" s="32">
        <v>30</v>
      </c>
      <c r="I248" s="32">
        <v>100</v>
      </c>
      <c r="J248" s="32">
        <f t="shared" si="15"/>
        <v>0.1</v>
      </c>
      <c r="K248" s="38" t="s">
        <v>1010</v>
      </c>
      <c r="L248" s="43" t="s">
        <v>42</v>
      </c>
      <c r="M248" s="42"/>
      <c r="N248" s="42" t="s">
        <v>18</v>
      </c>
      <c r="O248" s="42"/>
      <c r="P248" s="42"/>
      <c r="Q248" s="42">
        <v>30</v>
      </c>
    </row>
    <row r="249" spans="1:17" s="2" customFormat="1" ht="36" x14ac:dyDescent="0.25">
      <c r="A249" s="32" t="str">
        <f t="shared" si="14"/>
        <v>0x364</v>
      </c>
      <c r="B249" s="32">
        <v>868</v>
      </c>
      <c r="C249" s="32" t="str">
        <f t="shared" si="10"/>
        <v>A0868</v>
      </c>
      <c r="D249" s="106" t="s">
        <v>235</v>
      </c>
      <c r="E249" s="33" t="s">
        <v>48</v>
      </c>
      <c r="F249" s="33" t="s">
        <v>40</v>
      </c>
      <c r="G249" s="33" t="s">
        <v>17</v>
      </c>
      <c r="H249" s="32">
        <v>-99.9</v>
      </c>
      <c r="I249" s="32">
        <v>99.9</v>
      </c>
      <c r="J249" s="32">
        <f t="shared" si="15"/>
        <v>1</v>
      </c>
      <c r="K249" s="33">
        <v>10</v>
      </c>
      <c r="L249" s="41" t="s">
        <v>236</v>
      </c>
      <c r="M249" s="42"/>
      <c r="N249" s="42" t="s">
        <v>18</v>
      </c>
      <c r="O249" s="42"/>
      <c r="P249" s="42"/>
      <c r="Q249" s="42">
        <v>4</v>
      </c>
    </row>
    <row r="250" spans="1:17" s="2" customFormat="1" ht="12" x14ac:dyDescent="0.25">
      <c r="A250" s="32" t="str">
        <f t="shared" si="14"/>
        <v>0x365</v>
      </c>
      <c r="B250" s="32">
        <v>869</v>
      </c>
      <c r="C250" s="32" t="str">
        <f t="shared" si="10"/>
        <v>A0869</v>
      </c>
      <c r="D250" s="37" t="s">
        <v>237</v>
      </c>
      <c r="E250" s="33" t="s">
        <v>48</v>
      </c>
      <c r="F250" s="33" t="s">
        <v>40</v>
      </c>
      <c r="G250" s="33" t="s">
        <v>17</v>
      </c>
      <c r="H250" s="32">
        <v>-99.9</v>
      </c>
      <c r="I250" s="32">
        <v>99.9</v>
      </c>
      <c r="J250" s="32">
        <f t="shared" si="15"/>
        <v>1</v>
      </c>
      <c r="K250" s="33">
        <v>10</v>
      </c>
      <c r="L250" s="43" t="s">
        <v>42</v>
      </c>
      <c r="M250" s="42"/>
      <c r="N250" s="42" t="s">
        <v>18</v>
      </c>
      <c r="O250" s="42"/>
      <c r="P250" s="42"/>
      <c r="Q250" s="42">
        <v>6</v>
      </c>
    </row>
    <row r="251" spans="1:17" s="2" customFormat="1" ht="24" x14ac:dyDescent="0.25">
      <c r="A251" s="32" t="str">
        <f t="shared" si="14"/>
        <v>0x366</v>
      </c>
      <c r="B251" s="32">
        <v>870</v>
      </c>
      <c r="C251" s="32" t="str">
        <f t="shared" ref="C251:C294" si="18">IF(E251="Boolean","D"&amp;TEXT(B251,"0000"),"A"&amp;TEXT(B251,"0000"))</f>
        <v>A0870</v>
      </c>
      <c r="D251" s="106" t="s">
        <v>238</v>
      </c>
      <c r="E251" s="33" t="s">
        <v>39</v>
      </c>
      <c r="F251" s="33" t="s">
        <v>40</v>
      </c>
      <c r="G251" s="33" t="s">
        <v>20</v>
      </c>
      <c r="H251" s="32">
        <v>0</v>
      </c>
      <c r="I251" s="32">
        <v>100</v>
      </c>
      <c r="J251" s="32">
        <f t="shared" si="15"/>
        <v>0.1</v>
      </c>
      <c r="K251" s="38" t="s">
        <v>1010</v>
      </c>
      <c r="L251" s="43" t="s">
        <v>42</v>
      </c>
      <c r="M251" s="42"/>
      <c r="N251" s="42" t="s">
        <v>18</v>
      </c>
      <c r="O251" s="42"/>
      <c r="P251" s="42"/>
      <c r="Q251" s="42">
        <v>95</v>
      </c>
    </row>
    <row r="252" spans="1:17" s="2" customFormat="1" ht="24" x14ac:dyDescent="0.25">
      <c r="A252" s="32" t="str">
        <f t="shared" si="14"/>
        <v>0x36B</v>
      </c>
      <c r="B252" s="32">
        <v>875</v>
      </c>
      <c r="C252" s="32" t="str">
        <f t="shared" si="18"/>
        <v>A0875</v>
      </c>
      <c r="D252" s="106" t="s">
        <v>239</v>
      </c>
      <c r="E252" s="33" t="s">
        <v>39</v>
      </c>
      <c r="F252" s="33" t="s">
        <v>40</v>
      </c>
      <c r="G252" s="33" t="s">
        <v>20</v>
      </c>
      <c r="H252" s="32">
        <v>0</v>
      </c>
      <c r="I252" s="32">
        <v>100</v>
      </c>
      <c r="J252" s="32">
        <f t="shared" si="15"/>
        <v>0.1</v>
      </c>
      <c r="K252" s="38" t="s">
        <v>1010</v>
      </c>
      <c r="L252" s="43" t="s">
        <v>42</v>
      </c>
      <c r="M252" s="42"/>
      <c r="N252" s="42" t="s">
        <v>18</v>
      </c>
      <c r="O252" s="42"/>
      <c r="P252" s="42"/>
      <c r="Q252" s="42">
        <v>95</v>
      </c>
    </row>
    <row r="253" spans="1:17" s="2" customFormat="1" ht="36" x14ac:dyDescent="0.25">
      <c r="A253" s="32" t="str">
        <f t="shared" si="14"/>
        <v>0x370</v>
      </c>
      <c r="B253" s="32">
        <v>880</v>
      </c>
      <c r="C253" s="32" t="str">
        <f t="shared" si="18"/>
        <v>A0880</v>
      </c>
      <c r="D253" s="106" t="s">
        <v>240</v>
      </c>
      <c r="E253" s="33" t="s">
        <v>48</v>
      </c>
      <c r="F253" s="33" t="s">
        <v>40</v>
      </c>
      <c r="G253" s="33" t="s">
        <v>17</v>
      </c>
      <c r="H253" s="32">
        <v>0</v>
      </c>
      <c r="I253" s="32">
        <v>99.9</v>
      </c>
      <c r="J253" s="32">
        <f t="shared" si="15"/>
        <v>1</v>
      </c>
      <c r="K253" s="33">
        <v>10</v>
      </c>
      <c r="L253" s="43" t="s">
        <v>42</v>
      </c>
      <c r="M253" s="42"/>
      <c r="N253" s="42" t="s">
        <v>18</v>
      </c>
      <c r="O253" s="42"/>
      <c r="P253" s="42"/>
      <c r="Q253" s="42">
        <v>5</v>
      </c>
    </row>
    <row r="254" spans="1:17" s="2" customFormat="1" ht="36" x14ac:dyDescent="0.25">
      <c r="A254" s="32" t="str">
        <f t="shared" si="14"/>
        <v>0x371</v>
      </c>
      <c r="B254" s="32">
        <v>881</v>
      </c>
      <c r="C254" s="32" t="str">
        <f t="shared" si="18"/>
        <v>A0881</v>
      </c>
      <c r="D254" s="106" t="s">
        <v>241</v>
      </c>
      <c r="E254" s="33" t="s">
        <v>48</v>
      </c>
      <c r="F254" s="33" t="s">
        <v>40</v>
      </c>
      <c r="G254" s="33" t="s">
        <v>17</v>
      </c>
      <c r="H254" s="32">
        <v>-10</v>
      </c>
      <c r="I254" s="32">
        <v>10</v>
      </c>
      <c r="J254" s="32">
        <f t="shared" si="15"/>
        <v>1</v>
      </c>
      <c r="K254" s="33">
        <v>10</v>
      </c>
      <c r="L254" s="43" t="s">
        <v>42</v>
      </c>
      <c r="M254" s="42"/>
      <c r="N254" s="42" t="s">
        <v>18</v>
      </c>
      <c r="O254" s="42"/>
      <c r="P254" s="42"/>
      <c r="Q254" s="97" t="s">
        <v>42</v>
      </c>
    </row>
    <row r="255" spans="1:17" s="2" customFormat="1" ht="36" x14ac:dyDescent="0.25">
      <c r="A255" s="32" t="str">
        <f t="shared" si="14"/>
        <v>0x372</v>
      </c>
      <c r="B255" s="32">
        <v>882</v>
      </c>
      <c r="C255" s="32" t="str">
        <f t="shared" si="18"/>
        <v>A0882</v>
      </c>
      <c r="D255" s="106" t="s">
        <v>242</v>
      </c>
      <c r="E255" s="33" t="s">
        <v>39</v>
      </c>
      <c r="F255" s="33" t="s">
        <v>40</v>
      </c>
      <c r="G255" s="33" t="s">
        <v>19</v>
      </c>
      <c r="H255" s="32">
        <v>0</v>
      </c>
      <c r="I255" s="32">
        <v>9999</v>
      </c>
      <c r="J255" s="32">
        <f>K255/10</f>
        <v>0.1</v>
      </c>
      <c r="K255" s="38" t="s">
        <v>1010</v>
      </c>
      <c r="L255" s="43" t="s">
        <v>42</v>
      </c>
      <c r="M255" s="42"/>
      <c r="N255" s="42" t="s">
        <v>18</v>
      </c>
      <c r="O255" s="42"/>
      <c r="P255" s="42"/>
      <c r="Q255" s="97" t="s">
        <v>42</v>
      </c>
    </row>
    <row r="256" spans="1:17" s="2" customFormat="1" ht="36" x14ac:dyDescent="0.25">
      <c r="A256" s="32" t="str">
        <f t="shared" si="14"/>
        <v>0x373</v>
      </c>
      <c r="B256" s="32">
        <v>883</v>
      </c>
      <c r="C256" s="32" t="str">
        <f t="shared" si="18"/>
        <v>A0883</v>
      </c>
      <c r="D256" s="106" t="s">
        <v>243</v>
      </c>
      <c r="E256" s="33" t="s">
        <v>39</v>
      </c>
      <c r="F256" s="33" t="s">
        <v>40</v>
      </c>
      <c r="G256" s="33" t="s">
        <v>19</v>
      </c>
      <c r="H256" s="32">
        <v>0</v>
      </c>
      <c r="I256" s="32">
        <v>9999</v>
      </c>
      <c r="J256" s="32">
        <f t="shared" si="15"/>
        <v>0.1</v>
      </c>
      <c r="K256" s="38" t="s">
        <v>1010</v>
      </c>
      <c r="L256" s="43" t="s">
        <v>42</v>
      </c>
      <c r="M256" s="42"/>
      <c r="N256" s="42" t="s">
        <v>18</v>
      </c>
      <c r="O256" s="42"/>
      <c r="P256" s="42"/>
      <c r="Q256" s="97" t="s">
        <v>42</v>
      </c>
    </row>
    <row r="257" spans="1:17" s="2" customFormat="1" ht="24" x14ac:dyDescent="0.25">
      <c r="A257" s="32" t="str">
        <f t="shared" si="14"/>
        <v>0x37E</v>
      </c>
      <c r="B257" s="32">
        <v>894</v>
      </c>
      <c r="C257" s="32" t="str">
        <f t="shared" si="18"/>
        <v>A0894</v>
      </c>
      <c r="D257" s="106" t="s">
        <v>244</v>
      </c>
      <c r="E257" s="33" t="s">
        <v>48</v>
      </c>
      <c r="F257" s="33" t="s">
        <v>40</v>
      </c>
      <c r="G257" s="38" t="s">
        <v>20</v>
      </c>
      <c r="H257" s="32">
        <v>0</v>
      </c>
      <c r="I257" s="32">
        <v>3276.7</v>
      </c>
      <c r="J257" s="32">
        <f>K257/10</f>
        <v>1</v>
      </c>
      <c r="K257" s="33">
        <v>10</v>
      </c>
      <c r="L257" s="43" t="s">
        <v>42</v>
      </c>
      <c r="M257" s="42"/>
      <c r="N257" s="42" t="s">
        <v>18</v>
      </c>
      <c r="O257" s="42"/>
      <c r="P257" s="42"/>
      <c r="Q257" s="97">
        <v>1400</v>
      </c>
    </row>
    <row r="258" spans="1:17" s="2" customFormat="1" ht="24" x14ac:dyDescent="0.25">
      <c r="A258" s="32" t="str">
        <f t="shared" si="14"/>
        <v>0x37F</v>
      </c>
      <c r="B258" s="32">
        <v>895</v>
      </c>
      <c r="C258" s="32" t="str">
        <f t="shared" si="18"/>
        <v>A0895</v>
      </c>
      <c r="D258" s="106" t="s">
        <v>245</v>
      </c>
      <c r="E258" s="33" t="s">
        <v>39</v>
      </c>
      <c r="F258" s="33" t="s">
        <v>40</v>
      </c>
      <c r="G258" s="33" t="s">
        <v>19</v>
      </c>
      <c r="H258" s="32">
        <v>0</v>
      </c>
      <c r="I258" s="32">
        <v>30</v>
      </c>
      <c r="J258" s="32">
        <f t="shared" si="15"/>
        <v>0.1</v>
      </c>
      <c r="K258" s="38" t="s">
        <v>1010</v>
      </c>
      <c r="L258" s="43" t="s">
        <v>42</v>
      </c>
      <c r="M258" s="42"/>
      <c r="N258" s="42" t="s">
        <v>18</v>
      </c>
      <c r="O258" s="42"/>
      <c r="P258" s="42"/>
      <c r="Q258" s="42">
        <v>8</v>
      </c>
    </row>
    <row r="259" spans="1:17" s="2" customFormat="1" ht="24" x14ac:dyDescent="0.25">
      <c r="A259" s="32" t="str">
        <f t="shared" si="14"/>
        <v>0x380</v>
      </c>
      <c r="B259" s="32">
        <v>896</v>
      </c>
      <c r="C259" s="32" t="str">
        <f t="shared" si="18"/>
        <v>A0896</v>
      </c>
      <c r="D259" s="107" t="s">
        <v>246</v>
      </c>
      <c r="E259" s="33" t="s">
        <v>48</v>
      </c>
      <c r="F259" s="33" t="s">
        <v>40</v>
      </c>
      <c r="G259" s="38" t="s">
        <v>42</v>
      </c>
      <c r="H259" s="32">
        <v>0</v>
      </c>
      <c r="I259" s="32">
        <v>999.9</v>
      </c>
      <c r="J259" s="32">
        <f t="shared" si="15"/>
        <v>1</v>
      </c>
      <c r="K259" s="33">
        <v>10</v>
      </c>
      <c r="L259" s="43" t="s">
        <v>42</v>
      </c>
      <c r="M259" s="42">
        <v>5.0999999999999996</v>
      </c>
      <c r="N259" s="42" t="s">
        <v>18</v>
      </c>
      <c r="O259" s="42"/>
      <c r="P259" s="42"/>
      <c r="Q259" s="97">
        <v>0</v>
      </c>
    </row>
    <row r="260" spans="1:17" s="2" customFormat="1" ht="24" x14ac:dyDescent="0.25">
      <c r="A260" s="32" t="str">
        <f t="shared" si="14"/>
        <v>0x381</v>
      </c>
      <c r="B260" s="32">
        <v>897</v>
      </c>
      <c r="C260" s="32" t="str">
        <f t="shared" si="18"/>
        <v>A0897</v>
      </c>
      <c r="D260" s="106" t="s">
        <v>247</v>
      </c>
      <c r="E260" s="33" t="s">
        <v>48</v>
      </c>
      <c r="F260" s="33" t="s">
        <v>40</v>
      </c>
      <c r="G260" s="38" t="s">
        <v>42</v>
      </c>
      <c r="H260" s="32">
        <v>0</v>
      </c>
      <c r="I260" s="32">
        <v>3276.7</v>
      </c>
      <c r="J260" s="32">
        <f t="shared" si="15"/>
        <v>1</v>
      </c>
      <c r="K260" s="33">
        <v>10</v>
      </c>
      <c r="L260" s="43" t="s">
        <v>42</v>
      </c>
      <c r="M260" s="42"/>
      <c r="N260" s="42" t="s">
        <v>18</v>
      </c>
      <c r="O260" s="42"/>
      <c r="P260" s="42"/>
      <c r="Q260" s="97">
        <v>1400</v>
      </c>
    </row>
    <row r="261" spans="1:17" s="2" customFormat="1" ht="24" x14ac:dyDescent="0.25">
      <c r="A261" s="32" t="str">
        <f t="shared" si="14"/>
        <v>0x382</v>
      </c>
      <c r="B261" s="32">
        <v>898</v>
      </c>
      <c r="C261" s="32" t="str">
        <f t="shared" si="18"/>
        <v>A0898</v>
      </c>
      <c r="D261" s="106" t="s">
        <v>248</v>
      </c>
      <c r="E261" s="33" t="s">
        <v>39</v>
      </c>
      <c r="F261" s="33" t="s">
        <v>40</v>
      </c>
      <c r="G261" s="38" t="s">
        <v>19</v>
      </c>
      <c r="H261" s="32">
        <v>0</v>
      </c>
      <c r="I261" s="32">
        <v>2000</v>
      </c>
      <c r="J261" s="32">
        <f t="shared" si="15"/>
        <v>0.1</v>
      </c>
      <c r="K261" s="38" t="s">
        <v>1010</v>
      </c>
      <c r="L261" s="43" t="s">
        <v>42</v>
      </c>
      <c r="M261" s="42"/>
      <c r="N261" s="42" t="s">
        <v>18</v>
      </c>
      <c r="O261" s="42"/>
      <c r="P261" s="42"/>
      <c r="Q261" s="42">
        <v>10</v>
      </c>
    </row>
    <row r="262" spans="1:17" s="2" customFormat="1" ht="24" x14ac:dyDescent="0.25">
      <c r="A262" s="32" t="str">
        <f t="shared" si="14"/>
        <v>0x383</v>
      </c>
      <c r="B262" s="32">
        <v>899</v>
      </c>
      <c r="C262" s="32" t="str">
        <f t="shared" si="18"/>
        <v>A0899</v>
      </c>
      <c r="D262" s="107" t="s">
        <v>249</v>
      </c>
      <c r="E262" s="33" t="s">
        <v>48</v>
      </c>
      <c r="F262" s="33" t="s">
        <v>40</v>
      </c>
      <c r="G262" s="38" t="s">
        <v>20</v>
      </c>
      <c r="H262" s="32">
        <v>0</v>
      </c>
      <c r="I262" s="32">
        <v>999.9</v>
      </c>
      <c r="J262" s="32">
        <f t="shared" si="15"/>
        <v>1</v>
      </c>
      <c r="K262" s="33">
        <v>10</v>
      </c>
      <c r="L262" s="43" t="s">
        <v>42</v>
      </c>
      <c r="M262" s="42">
        <v>5.0999999999999996</v>
      </c>
      <c r="N262" s="42" t="s">
        <v>18</v>
      </c>
      <c r="O262" s="42"/>
      <c r="P262" s="42"/>
      <c r="Q262" s="42">
        <v>0</v>
      </c>
    </row>
    <row r="263" spans="1:17" s="2" customFormat="1" ht="36" x14ac:dyDescent="0.25">
      <c r="A263" s="32" t="str">
        <f t="shared" si="14"/>
        <v>0x384</v>
      </c>
      <c r="B263" s="33">
        <v>900</v>
      </c>
      <c r="C263" s="33" t="str">
        <f t="shared" si="18"/>
        <v>A0900</v>
      </c>
      <c r="D263" s="106" t="s">
        <v>250</v>
      </c>
      <c r="E263" s="33" t="s">
        <v>48</v>
      </c>
      <c r="F263" s="33" t="s">
        <v>40</v>
      </c>
      <c r="G263" s="38" t="s">
        <v>45</v>
      </c>
      <c r="H263" s="32">
        <v>0</v>
      </c>
      <c r="I263" s="32">
        <v>3276.7</v>
      </c>
      <c r="J263" s="32">
        <f t="shared" si="15"/>
        <v>1</v>
      </c>
      <c r="K263" s="33">
        <v>10</v>
      </c>
      <c r="L263" s="43" t="s">
        <v>251</v>
      </c>
      <c r="M263" s="42"/>
      <c r="N263" s="42" t="s">
        <v>18</v>
      </c>
      <c r="O263" s="42"/>
      <c r="P263" s="42"/>
      <c r="Q263" s="42">
        <v>59.5</v>
      </c>
    </row>
    <row r="264" spans="1:17" s="2" customFormat="1" ht="36" x14ac:dyDescent="0.25">
      <c r="A264" s="32" t="str">
        <f t="shared" si="14"/>
        <v>0x385</v>
      </c>
      <c r="B264" s="33">
        <v>901</v>
      </c>
      <c r="C264" s="33" t="str">
        <f t="shared" si="18"/>
        <v>A0901</v>
      </c>
      <c r="D264" s="106" t="s">
        <v>252</v>
      </c>
      <c r="E264" s="33" t="s">
        <v>39</v>
      </c>
      <c r="F264" s="33" t="s">
        <v>40</v>
      </c>
      <c r="G264" s="38" t="s">
        <v>19</v>
      </c>
      <c r="H264" s="32">
        <v>0</v>
      </c>
      <c r="I264" s="32">
        <v>2000</v>
      </c>
      <c r="J264" s="32">
        <f t="shared" si="15"/>
        <v>0.1</v>
      </c>
      <c r="K264" s="38" t="s">
        <v>1010</v>
      </c>
      <c r="L264" s="43" t="s">
        <v>251</v>
      </c>
      <c r="M264" s="42"/>
      <c r="N264" s="42" t="s">
        <v>18</v>
      </c>
      <c r="O264" s="42"/>
      <c r="P264" s="42"/>
      <c r="Q264" s="42">
        <v>4</v>
      </c>
    </row>
    <row r="265" spans="1:17" s="2" customFormat="1" ht="36" x14ac:dyDescent="0.25">
      <c r="A265" s="32" t="str">
        <f t="shared" si="14"/>
        <v>0x386</v>
      </c>
      <c r="B265" s="33">
        <v>902</v>
      </c>
      <c r="C265" s="33" t="str">
        <f t="shared" si="18"/>
        <v>A0902</v>
      </c>
      <c r="D265" s="106" t="s">
        <v>253</v>
      </c>
      <c r="E265" s="33" t="s">
        <v>39</v>
      </c>
      <c r="F265" s="33" t="s">
        <v>40</v>
      </c>
      <c r="G265" s="38" t="s">
        <v>19</v>
      </c>
      <c r="H265" s="32">
        <v>0</v>
      </c>
      <c r="I265" s="32">
        <v>2000</v>
      </c>
      <c r="J265" s="32">
        <f t="shared" si="15"/>
        <v>0.1</v>
      </c>
      <c r="K265" s="38" t="s">
        <v>1010</v>
      </c>
      <c r="L265" s="43" t="s">
        <v>251</v>
      </c>
      <c r="M265" s="42"/>
      <c r="N265" s="42" t="s">
        <v>18</v>
      </c>
      <c r="O265" s="42"/>
      <c r="P265" s="42"/>
      <c r="Q265" s="42">
        <v>1</v>
      </c>
    </row>
    <row r="266" spans="1:17" s="2" customFormat="1" ht="36" x14ac:dyDescent="0.25">
      <c r="A266" s="32" t="str">
        <f t="shared" si="14"/>
        <v>0x387</v>
      </c>
      <c r="B266" s="33">
        <v>903</v>
      </c>
      <c r="C266" s="33" t="str">
        <f t="shared" si="18"/>
        <v>A0903</v>
      </c>
      <c r="D266" s="108" t="s">
        <v>254</v>
      </c>
      <c r="E266" s="33" t="s">
        <v>39</v>
      </c>
      <c r="F266" s="33" t="s">
        <v>40</v>
      </c>
      <c r="G266" s="38" t="s">
        <v>45</v>
      </c>
      <c r="H266" s="32">
        <v>0</v>
      </c>
      <c r="I266" s="32">
        <v>32767</v>
      </c>
      <c r="J266" s="32">
        <f t="shared" si="15"/>
        <v>0.1</v>
      </c>
      <c r="K266" s="38" t="s">
        <v>1010</v>
      </c>
      <c r="L266" s="43" t="s">
        <v>251</v>
      </c>
      <c r="M266" s="42">
        <v>5.0999999999999996</v>
      </c>
      <c r="N266" s="42" t="s">
        <v>18</v>
      </c>
      <c r="O266" s="42"/>
      <c r="P266" s="42"/>
      <c r="Q266" s="42">
        <v>1200</v>
      </c>
    </row>
    <row r="267" spans="1:17" s="2" customFormat="1" ht="36" x14ac:dyDescent="0.25">
      <c r="A267" s="32" t="str">
        <f t="shared" si="14"/>
        <v>0x388</v>
      </c>
      <c r="B267" s="33">
        <v>904</v>
      </c>
      <c r="C267" s="33" t="str">
        <f t="shared" si="18"/>
        <v>A0904</v>
      </c>
      <c r="D267" s="108" t="s">
        <v>255</v>
      </c>
      <c r="E267" s="33" t="s">
        <v>39</v>
      </c>
      <c r="F267" s="33" t="s">
        <v>40</v>
      </c>
      <c r="G267" s="38" t="s">
        <v>19</v>
      </c>
      <c r="H267" s="32">
        <v>0</v>
      </c>
      <c r="I267" s="32">
        <v>2000</v>
      </c>
      <c r="J267" s="32">
        <f t="shared" si="15"/>
        <v>0.1</v>
      </c>
      <c r="K267" s="38" t="s">
        <v>1010</v>
      </c>
      <c r="L267" s="43" t="s">
        <v>251</v>
      </c>
      <c r="M267" s="42">
        <v>5.0999999999999996</v>
      </c>
      <c r="N267" s="42" t="s">
        <v>18</v>
      </c>
      <c r="O267" s="42"/>
      <c r="P267" s="42"/>
      <c r="Q267" s="42">
        <v>10</v>
      </c>
    </row>
    <row r="268" spans="1:17" s="2" customFormat="1" ht="36" x14ac:dyDescent="0.25">
      <c r="A268" s="32" t="str">
        <f t="shared" si="14"/>
        <v>0x389</v>
      </c>
      <c r="B268" s="33">
        <v>905</v>
      </c>
      <c r="C268" s="33" t="str">
        <f t="shared" si="18"/>
        <v>A0905</v>
      </c>
      <c r="D268" s="108" t="s">
        <v>256</v>
      </c>
      <c r="E268" s="33" t="s">
        <v>39</v>
      </c>
      <c r="F268" s="33" t="s">
        <v>40</v>
      </c>
      <c r="G268" s="38" t="s">
        <v>19</v>
      </c>
      <c r="H268" s="32">
        <v>0</v>
      </c>
      <c r="I268" s="32">
        <v>2000</v>
      </c>
      <c r="J268" s="32">
        <f t="shared" si="15"/>
        <v>0.1</v>
      </c>
      <c r="K268" s="38" t="s">
        <v>1010</v>
      </c>
      <c r="L268" s="43" t="s">
        <v>251</v>
      </c>
      <c r="M268" s="42">
        <v>5.0999999999999996</v>
      </c>
      <c r="N268" s="42" t="s">
        <v>18</v>
      </c>
      <c r="O268" s="42"/>
      <c r="P268" s="42"/>
      <c r="Q268" s="42">
        <v>0</v>
      </c>
    </row>
    <row r="269" spans="1:17" s="2" customFormat="1" ht="24" x14ac:dyDescent="0.25">
      <c r="A269" s="32" t="str">
        <f t="shared" si="14"/>
        <v>0x38B</v>
      </c>
      <c r="B269" s="33">
        <v>907</v>
      </c>
      <c r="C269" s="33" t="str">
        <f t="shared" si="18"/>
        <v>A0907</v>
      </c>
      <c r="D269" s="106" t="s">
        <v>257</v>
      </c>
      <c r="E269" s="33" t="s">
        <v>48</v>
      </c>
      <c r="F269" s="33" t="s">
        <v>40</v>
      </c>
      <c r="G269" s="38" t="s">
        <v>17</v>
      </c>
      <c r="H269" s="32">
        <v>-9.9</v>
      </c>
      <c r="I269" s="32">
        <v>9.9</v>
      </c>
      <c r="J269" s="32">
        <f t="shared" si="15"/>
        <v>1</v>
      </c>
      <c r="K269" s="33">
        <v>10</v>
      </c>
      <c r="L269" s="43" t="s">
        <v>42</v>
      </c>
      <c r="M269" s="42"/>
      <c r="N269" s="42" t="s">
        <v>18</v>
      </c>
      <c r="O269" s="42"/>
      <c r="P269" s="42"/>
      <c r="Q269" s="42">
        <v>-5</v>
      </c>
    </row>
    <row r="270" spans="1:17" s="2" customFormat="1" ht="24" x14ac:dyDescent="0.25">
      <c r="A270" s="32" t="str">
        <f t="shared" si="14"/>
        <v>0x38D</v>
      </c>
      <c r="B270" s="33">
        <v>909</v>
      </c>
      <c r="C270" s="33" t="str">
        <f t="shared" si="18"/>
        <v>A0909</v>
      </c>
      <c r="D270" s="106" t="s">
        <v>258</v>
      </c>
      <c r="E270" s="33" t="s">
        <v>48</v>
      </c>
      <c r="F270" s="33" t="s">
        <v>40</v>
      </c>
      <c r="G270" s="38" t="s">
        <v>17</v>
      </c>
      <c r="H270" s="32">
        <v>-9.9</v>
      </c>
      <c r="I270" s="32">
        <v>9.9</v>
      </c>
      <c r="J270" s="32">
        <f t="shared" si="15"/>
        <v>1</v>
      </c>
      <c r="K270" s="33">
        <v>10</v>
      </c>
      <c r="L270" s="43" t="s">
        <v>42</v>
      </c>
      <c r="M270" s="42"/>
      <c r="N270" s="42" t="s">
        <v>18</v>
      </c>
      <c r="O270" s="42"/>
      <c r="P270" s="42"/>
      <c r="Q270" s="42">
        <v>5</v>
      </c>
    </row>
    <row r="271" spans="1:17" s="2" customFormat="1" ht="24" x14ac:dyDescent="0.25">
      <c r="A271" s="32" t="str">
        <f t="shared" si="14"/>
        <v>0x38F</v>
      </c>
      <c r="B271" s="33">
        <v>911</v>
      </c>
      <c r="C271" s="33" t="str">
        <f t="shared" si="18"/>
        <v>A0911</v>
      </c>
      <c r="D271" s="106" t="s">
        <v>259</v>
      </c>
      <c r="E271" s="33" t="s">
        <v>48</v>
      </c>
      <c r="F271" s="33" t="s">
        <v>40</v>
      </c>
      <c r="G271" s="38" t="s">
        <v>17</v>
      </c>
      <c r="H271" s="32">
        <v>-9.9</v>
      </c>
      <c r="I271" s="32">
        <v>9.9</v>
      </c>
      <c r="J271" s="32">
        <f t="shared" si="15"/>
        <v>0.1</v>
      </c>
      <c r="K271" s="38" t="s">
        <v>1010</v>
      </c>
      <c r="L271" s="43" t="s">
        <v>42</v>
      </c>
      <c r="M271" s="42"/>
      <c r="N271" s="42" t="s">
        <v>18</v>
      </c>
      <c r="O271" s="42"/>
      <c r="P271" s="42"/>
      <c r="Q271" s="42">
        <v>-7</v>
      </c>
    </row>
    <row r="272" spans="1:17" s="2" customFormat="1" ht="24" x14ac:dyDescent="0.25">
      <c r="A272" s="32" t="str">
        <f t="shared" si="14"/>
        <v>0x390</v>
      </c>
      <c r="B272" s="33">
        <v>912</v>
      </c>
      <c r="C272" s="33" t="str">
        <f t="shared" si="18"/>
        <v>A0912</v>
      </c>
      <c r="D272" s="106" t="s">
        <v>260</v>
      </c>
      <c r="E272" s="33" t="s">
        <v>48</v>
      </c>
      <c r="F272" s="33" t="s">
        <v>40</v>
      </c>
      <c r="G272" s="38" t="s">
        <v>17</v>
      </c>
      <c r="H272" s="32">
        <v>-9.9</v>
      </c>
      <c r="I272" s="32">
        <v>9.9</v>
      </c>
      <c r="J272" s="32">
        <f t="shared" si="15"/>
        <v>0.1</v>
      </c>
      <c r="K272" s="38" t="s">
        <v>1010</v>
      </c>
      <c r="L272" s="43" t="s">
        <v>42</v>
      </c>
      <c r="M272" s="42"/>
      <c r="N272" s="42" t="s">
        <v>18</v>
      </c>
      <c r="O272" s="42"/>
      <c r="P272" s="42"/>
      <c r="Q272" s="42">
        <v>7</v>
      </c>
    </row>
    <row r="273" spans="1:17" s="2" customFormat="1" ht="36" x14ac:dyDescent="0.25">
      <c r="A273" s="32" t="str">
        <f t="shared" si="14"/>
        <v>0x391</v>
      </c>
      <c r="B273" s="33">
        <v>913</v>
      </c>
      <c r="C273" s="33" t="str">
        <f t="shared" si="18"/>
        <v>A0913</v>
      </c>
      <c r="D273" s="106" t="s">
        <v>261</v>
      </c>
      <c r="E273" s="33" t="s">
        <v>48</v>
      </c>
      <c r="F273" s="33" t="s">
        <v>40</v>
      </c>
      <c r="G273" s="38" t="s">
        <v>17</v>
      </c>
      <c r="H273" s="32">
        <v>-9.9</v>
      </c>
      <c r="I273" s="32">
        <v>9.9</v>
      </c>
      <c r="J273" s="32">
        <f t="shared" si="15"/>
        <v>1</v>
      </c>
      <c r="K273" s="33">
        <v>10</v>
      </c>
      <c r="L273" s="43" t="s">
        <v>42</v>
      </c>
      <c r="M273" s="42"/>
      <c r="N273" s="42" t="s">
        <v>18</v>
      </c>
      <c r="O273" s="42"/>
      <c r="P273" s="42"/>
      <c r="Q273" s="42">
        <v>-3</v>
      </c>
    </row>
    <row r="274" spans="1:17" s="2" customFormat="1" ht="24" x14ac:dyDescent="0.25">
      <c r="A274" s="32" t="str">
        <f xml:space="preserve"> "0x" &amp; DEC2HEX(B274)</f>
        <v>0x393</v>
      </c>
      <c r="B274" s="33">
        <v>915</v>
      </c>
      <c r="C274" s="33" t="str">
        <f t="shared" si="18"/>
        <v>A0915</v>
      </c>
      <c r="D274" s="109" t="s">
        <v>262</v>
      </c>
      <c r="E274" s="33" t="s">
        <v>48</v>
      </c>
      <c r="F274" s="33" t="s">
        <v>40</v>
      </c>
      <c r="G274" s="38" t="s">
        <v>17</v>
      </c>
      <c r="H274" s="32">
        <v>5</v>
      </c>
      <c r="I274" s="32">
        <v>50</v>
      </c>
      <c r="J274" s="32">
        <f t="shared" si="15"/>
        <v>1</v>
      </c>
      <c r="K274" s="33">
        <v>10</v>
      </c>
      <c r="L274" s="43"/>
      <c r="M274" s="42"/>
      <c r="N274" s="42" t="s">
        <v>18</v>
      </c>
      <c r="O274" s="42"/>
      <c r="P274" s="42"/>
      <c r="Q274" s="42">
        <v>15</v>
      </c>
    </row>
    <row r="275" spans="1:17" s="2" customFormat="1" ht="24" x14ac:dyDescent="0.25">
      <c r="A275" s="32" t="str">
        <f t="shared" ref="A275:A286" si="19" xml:space="preserve"> "0x" &amp; DEC2HEX(B275)</f>
        <v>0x3B5</v>
      </c>
      <c r="B275" s="33">
        <v>949</v>
      </c>
      <c r="C275" s="33" t="str">
        <f t="shared" si="18"/>
        <v>A0949</v>
      </c>
      <c r="D275" s="106" t="s">
        <v>263</v>
      </c>
      <c r="E275" s="33" t="s">
        <v>39</v>
      </c>
      <c r="F275" s="33" t="s">
        <v>40</v>
      </c>
      <c r="G275" s="188" t="s">
        <v>45</v>
      </c>
      <c r="H275" s="32">
        <v>0</v>
      </c>
      <c r="I275" s="32">
        <v>100</v>
      </c>
      <c r="J275" s="32">
        <f t="shared" si="15"/>
        <v>0.1</v>
      </c>
      <c r="K275" s="38" t="s">
        <v>1010</v>
      </c>
      <c r="L275" s="43" t="s">
        <v>42</v>
      </c>
      <c r="M275" s="42"/>
      <c r="N275" s="42" t="s">
        <v>18</v>
      </c>
      <c r="O275" s="42"/>
      <c r="P275" s="42"/>
      <c r="Q275" s="42">
        <v>50</v>
      </c>
    </row>
    <row r="276" spans="1:17" s="2" customFormat="1" ht="12" x14ac:dyDescent="0.25">
      <c r="A276" s="32" t="str">
        <f t="shared" si="19"/>
        <v>0x3B6</v>
      </c>
      <c r="B276" s="33">
        <v>950</v>
      </c>
      <c r="C276" s="33" t="str">
        <f t="shared" si="18"/>
        <v>A0950</v>
      </c>
      <c r="D276" s="106" t="s">
        <v>264</v>
      </c>
      <c r="E276" s="33" t="s">
        <v>39</v>
      </c>
      <c r="F276" s="33" t="s">
        <v>40</v>
      </c>
      <c r="G276" s="188" t="s">
        <v>45</v>
      </c>
      <c r="H276" s="32">
        <v>0</v>
      </c>
      <c r="I276" s="32">
        <v>100</v>
      </c>
      <c r="J276" s="32">
        <f t="shared" si="15"/>
        <v>0.1</v>
      </c>
      <c r="K276" s="38" t="s">
        <v>1010</v>
      </c>
      <c r="L276" s="43" t="s">
        <v>42</v>
      </c>
      <c r="M276" s="42"/>
      <c r="N276" s="42" t="s">
        <v>18</v>
      </c>
      <c r="O276" s="42"/>
      <c r="P276" s="42"/>
      <c r="Q276" s="42">
        <v>50</v>
      </c>
    </row>
    <row r="277" spans="1:17" s="2" customFormat="1" ht="24" x14ac:dyDescent="0.25">
      <c r="A277" s="32" t="str">
        <f t="shared" si="19"/>
        <v>0x3B7</v>
      </c>
      <c r="B277" s="33">
        <v>951</v>
      </c>
      <c r="C277" s="33" t="str">
        <f t="shared" si="18"/>
        <v>A0951</v>
      </c>
      <c r="D277" s="106" t="s">
        <v>265</v>
      </c>
      <c r="E277" s="33" t="s">
        <v>48</v>
      </c>
      <c r="F277" s="33" t="s">
        <v>40</v>
      </c>
      <c r="G277" s="38" t="s">
        <v>17</v>
      </c>
      <c r="H277" s="32">
        <v>-50</v>
      </c>
      <c r="I277" s="32">
        <v>50</v>
      </c>
      <c r="J277" s="32">
        <f t="shared" si="15"/>
        <v>1</v>
      </c>
      <c r="K277" s="33">
        <v>10</v>
      </c>
      <c r="L277" s="43" t="s">
        <v>42</v>
      </c>
      <c r="M277" s="42"/>
      <c r="N277" s="42" t="s">
        <v>18</v>
      </c>
      <c r="O277" s="42"/>
      <c r="P277" s="42"/>
      <c r="Q277" s="42">
        <v>0</v>
      </c>
    </row>
    <row r="278" spans="1:17" s="2" customFormat="1" ht="24" x14ac:dyDescent="0.25">
      <c r="A278" s="32" t="str">
        <f t="shared" si="19"/>
        <v>0x3B8</v>
      </c>
      <c r="B278" s="33">
        <v>952</v>
      </c>
      <c r="C278" s="33" t="str">
        <f t="shared" si="18"/>
        <v>A0952</v>
      </c>
      <c r="D278" s="106" t="s">
        <v>266</v>
      </c>
      <c r="E278" s="33" t="s">
        <v>48</v>
      </c>
      <c r="F278" s="33" t="s">
        <v>40</v>
      </c>
      <c r="G278" s="38" t="s">
        <v>17</v>
      </c>
      <c r="H278" s="32">
        <v>-50</v>
      </c>
      <c r="I278" s="32">
        <v>50</v>
      </c>
      <c r="J278" s="32">
        <f t="shared" si="15"/>
        <v>1</v>
      </c>
      <c r="K278" s="33">
        <v>10</v>
      </c>
      <c r="L278" s="43" t="s">
        <v>42</v>
      </c>
      <c r="M278" s="42"/>
      <c r="N278" s="42" t="s">
        <v>18</v>
      </c>
      <c r="O278" s="42"/>
      <c r="P278" s="42"/>
      <c r="Q278" s="42">
        <v>0</v>
      </c>
    </row>
    <row r="279" spans="1:17" s="2" customFormat="1" ht="24" x14ac:dyDescent="0.25">
      <c r="A279" s="32" t="str">
        <f t="shared" si="19"/>
        <v>0x3B9</v>
      </c>
      <c r="B279" s="33">
        <v>953</v>
      </c>
      <c r="C279" s="33" t="str">
        <f t="shared" si="18"/>
        <v>A0953</v>
      </c>
      <c r="D279" s="106" t="s">
        <v>267</v>
      </c>
      <c r="E279" s="33" t="s">
        <v>48</v>
      </c>
      <c r="F279" s="33" t="s">
        <v>40</v>
      </c>
      <c r="G279" s="38" t="s">
        <v>17</v>
      </c>
      <c r="H279" s="32">
        <v>-50</v>
      </c>
      <c r="I279" s="32">
        <v>50</v>
      </c>
      <c r="J279" s="32">
        <f t="shared" si="15"/>
        <v>1</v>
      </c>
      <c r="K279" s="33">
        <v>10</v>
      </c>
      <c r="L279" s="43" t="s">
        <v>42</v>
      </c>
      <c r="M279" s="42"/>
      <c r="N279" s="42" t="s">
        <v>18</v>
      </c>
      <c r="O279" s="42"/>
      <c r="P279" s="42"/>
      <c r="Q279" s="42">
        <v>0</v>
      </c>
    </row>
    <row r="280" spans="1:17" s="2" customFormat="1" ht="12" x14ac:dyDescent="0.25">
      <c r="A280" s="32" t="str">
        <f t="shared" si="19"/>
        <v>0x3BB</v>
      </c>
      <c r="B280" s="33">
        <v>955</v>
      </c>
      <c r="C280" s="33" t="str">
        <f t="shared" si="18"/>
        <v>A0955</v>
      </c>
      <c r="D280" s="106" t="s">
        <v>268</v>
      </c>
      <c r="E280" s="33" t="s">
        <v>39</v>
      </c>
      <c r="F280" s="33" t="s">
        <v>40</v>
      </c>
      <c r="G280" s="38" t="s">
        <v>296</v>
      </c>
      <c r="H280" s="32">
        <v>-1000</v>
      </c>
      <c r="I280" s="32">
        <v>1000</v>
      </c>
      <c r="J280" s="32">
        <f t="shared" si="15"/>
        <v>0.1</v>
      </c>
      <c r="K280" s="38" t="s">
        <v>1010</v>
      </c>
      <c r="L280" s="43" t="s">
        <v>42</v>
      </c>
      <c r="M280" s="42"/>
      <c r="N280" s="42" t="s">
        <v>18</v>
      </c>
      <c r="O280" s="42"/>
      <c r="P280" s="42"/>
      <c r="Q280" s="42">
        <v>0</v>
      </c>
    </row>
    <row r="281" spans="1:17" s="2" customFormat="1" ht="24" x14ac:dyDescent="0.25">
      <c r="A281" s="32" t="str">
        <f t="shared" si="19"/>
        <v>0x3BC</v>
      </c>
      <c r="B281" s="33">
        <v>956</v>
      </c>
      <c r="C281" s="33" t="str">
        <f t="shared" si="18"/>
        <v>A0956</v>
      </c>
      <c r="D281" s="106" t="s">
        <v>269</v>
      </c>
      <c r="E281" s="33" t="s">
        <v>48</v>
      </c>
      <c r="F281" s="33" t="s">
        <v>40</v>
      </c>
      <c r="G281" s="38" t="s">
        <v>17</v>
      </c>
      <c r="H281" s="32">
        <v>-50</v>
      </c>
      <c r="I281" s="32">
        <v>50</v>
      </c>
      <c r="J281" s="32">
        <f t="shared" si="15"/>
        <v>1</v>
      </c>
      <c r="K281" s="33">
        <v>10</v>
      </c>
      <c r="L281" s="43" t="s">
        <v>42</v>
      </c>
      <c r="M281" s="42"/>
      <c r="N281" s="42" t="s">
        <v>18</v>
      </c>
      <c r="O281" s="42"/>
      <c r="P281" s="42"/>
      <c r="Q281" s="42">
        <v>0</v>
      </c>
    </row>
    <row r="282" spans="1:17" s="2" customFormat="1" ht="24" x14ac:dyDescent="0.25">
      <c r="A282" s="32" t="str">
        <f t="shared" si="19"/>
        <v>0x3BD</v>
      </c>
      <c r="B282" s="33">
        <v>957</v>
      </c>
      <c r="C282" s="33" t="str">
        <f t="shared" si="18"/>
        <v>A0957</v>
      </c>
      <c r="D282" s="106" t="s">
        <v>270</v>
      </c>
      <c r="E282" s="33" t="s">
        <v>39</v>
      </c>
      <c r="F282" s="33" t="s">
        <v>40</v>
      </c>
      <c r="G282" s="38" t="s">
        <v>45</v>
      </c>
      <c r="H282" s="32">
        <v>-1000</v>
      </c>
      <c r="I282" s="32">
        <v>1000</v>
      </c>
      <c r="J282" s="32">
        <f t="shared" si="15"/>
        <v>0.1</v>
      </c>
      <c r="K282" s="38" t="s">
        <v>1010</v>
      </c>
      <c r="L282" s="43" t="s">
        <v>42</v>
      </c>
      <c r="M282" s="42"/>
      <c r="N282" s="42" t="s">
        <v>18</v>
      </c>
      <c r="O282" s="42"/>
      <c r="P282" s="42"/>
      <c r="Q282" s="42">
        <v>0</v>
      </c>
    </row>
    <row r="283" spans="1:17" s="2" customFormat="1" ht="24" x14ac:dyDescent="0.25">
      <c r="A283" s="32" t="str">
        <f t="shared" si="19"/>
        <v>0x3D6</v>
      </c>
      <c r="B283" s="33">
        <v>982</v>
      </c>
      <c r="C283" s="33" t="str">
        <f t="shared" si="18"/>
        <v>A0982</v>
      </c>
      <c r="D283" s="85" t="s">
        <v>271</v>
      </c>
      <c r="E283" s="33" t="s">
        <v>39</v>
      </c>
      <c r="F283" s="33" t="s">
        <v>40</v>
      </c>
      <c r="G283" s="33" t="s">
        <v>45</v>
      </c>
      <c r="H283" s="32">
        <v>0</v>
      </c>
      <c r="I283" s="32">
        <v>100</v>
      </c>
      <c r="J283" s="32">
        <f t="shared" si="15"/>
        <v>0.1</v>
      </c>
      <c r="K283" s="38" t="s">
        <v>1010</v>
      </c>
      <c r="L283" s="43" t="s">
        <v>42</v>
      </c>
      <c r="M283" s="42"/>
      <c r="N283" s="42" t="s">
        <v>18</v>
      </c>
      <c r="O283" s="42"/>
      <c r="P283" s="42"/>
      <c r="Q283" s="42">
        <v>0</v>
      </c>
    </row>
    <row r="284" spans="1:17" s="2" customFormat="1" ht="24" x14ac:dyDescent="0.25">
      <c r="A284" s="32" t="str">
        <f t="shared" si="19"/>
        <v>0x3D7</v>
      </c>
      <c r="B284" s="33">
        <v>983</v>
      </c>
      <c r="C284" s="33" t="str">
        <f t="shared" si="18"/>
        <v>A0983</v>
      </c>
      <c r="D284" s="85" t="s">
        <v>272</v>
      </c>
      <c r="E284" s="33" t="s">
        <v>39</v>
      </c>
      <c r="F284" s="33" t="s">
        <v>40</v>
      </c>
      <c r="G284" s="33" t="s">
        <v>45</v>
      </c>
      <c r="H284" s="32">
        <v>0</v>
      </c>
      <c r="I284" s="32">
        <v>100</v>
      </c>
      <c r="J284" s="32">
        <f t="shared" si="15"/>
        <v>0.1</v>
      </c>
      <c r="K284" s="38" t="s">
        <v>1010</v>
      </c>
      <c r="L284" s="43" t="s">
        <v>42</v>
      </c>
      <c r="M284" s="42"/>
      <c r="N284" s="42" t="s">
        <v>18</v>
      </c>
      <c r="O284" s="42"/>
      <c r="P284" s="42"/>
      <c r="Q284" s="42">
        <v>0</v>
      </c>
    </row>
    <row r="285" spans="1:17" s="2" customFormat="1" ht="24" x14ac:dyDescent="0.25">
      <c r="A285" s="32" t="str">
        <f t="shared" si="19"/>
        <v>0x3D9</v>
      </c>
      <c r="B285" s="33">
        <v>985</v>
      </c>
      <c r="C285" s="33" t="str">
        <f t="shared" si="18"/>
        <v>A0985</v>
      </c>
      <c r="D285" s="85" t="s">
        <v>273</v>
      </c>
      <c r="E285" s="33" t="s">
        <v>39</v>
      </c>
      <c r="F285" s="33" t="s">
        <v>40</v>
      </c>
      <c r="G285" s="33" t="s">
        <v>45</v>
      </c>
      <c r="H285" s="32">
        <v>0</v>
      </c>
      <c r="I285" s="32">
        <v>100</v>
      </c>
      <c r="J285" s="32">
        <f t="shared" si="15"/>
        <v>0.1</v>
      </c>
      <c r="K285" s="38" t="s">
        <v>1010</v>
      </c>
      <c r="L285" s="43" t="s">
        <v>42</v>
      </c>
      <c r="M285" s="42"/>
      <c r="N285" s="42" t="s">
        <v>18</v>
      </c>
      <c r="O285" s="42"/>
      <c r="P285" s="42"/>
      <c r="Q285" s="42">
        <v>0</v>
      </c>
    </row>
    <row r="286" spans="1:17" s="2" customFormat="1" ht="24" x14ac:dyDescent="0.25">
      <c r="A286" s="32" t="str">
        <f t="shared" si="19"/>
        <v>0x3DA</v>
      </c>
      <c r="B286" s="33">
        <v>986</v>
      </c>
      <c r="C286" s="33" t="str">
        <f t="shared" si="18"/>
        <v>A0986</v>
      </c>
      <c r="D286" s="85" t="s">
        <v>274</v>
      </c>
      <c r="E286" s="33" t="s">
        <v>39</v>
      </c>
      <c r="F286" s="33" t="s">
        <v>40</v>
      </c>
      <c r="G286" s="33" t="s">
        <v>45</v>
      </c>
      <c r="H286" s="32">
        <v>0</v>
      </c>
      <c r="I286" s="32">
        <v>100</v>
      </c>
      <c r="J286" s="32">
        <f t="shared" si="15"/>
        <v>0.1</v>
      </c>
      <c r="K286" s="38" t="s">
        <v>1010</v>
      </c>
      <c r="L286" s="43" t="s">
        <v>42</v>
      </c>
      <c r="M286" s="42"/>
      <c r="N286" s="42" t="s">
        <v>18</v>
      </c>
      <c r="O286" s="42"/>
      <c r="P286" s="42"/>
      <c r="Q286" s="42">
        <v>0</v>
      </c>
    </row>
    <row r="287" spans="1:17" s="2" customFormat="1" ht="24" x14ac:dyDescent="0.25">
      <c r="A287" s="32" t="str">
        <f xml:space="preserve"> "0x" &amp; DEC2HEX(B287)</f>
        <v>0x3DC</v>
      </c>
      <c r="B287" s="33">
        <v>988</v>
      </c>
      <c r="C287" s="33" t="str">
        <f t="shared" si="18"/>
        <v>A0988</v>
      </c>
      <c r="D287" s="85" t="s">
        <v>275</v>
      </c>
      <c r="E287" s="33" t="s">
        <v>48</v>
      </c>
      <c r="F287" s="33" t="s">
        <v>40</v>
      </c>
      <c r="G287" s="38" t="s">
        <v>17</v>
      </c>
      <c r="H287" s="32">
        <v>-50</v>
      </c>
      <c r="I287" s="32">
        <v>50</v>
      </c>
      <c r="J287" s="32">
        <f t="shared" si="15"/>
        <v>0.1</v>
      </c>
      <c r="K287" s="38" t="s">
        <v>1010</v>
      </c>
      <c r="L287" s="41" t="s">
        <v>84</v>
      </c>
      <c r="M287" s="42"/>
      <c r="N287" s="42" t="s">
        <v>18</v>
      </c>
      <c r="O287" s="42"/>
      <c r="P287" s="42"/>
      <c r="Q287" s="42">
        <v>0</v>
      </c>
    </row>
    <row r="288" spans="1:17" s="2" customFormat="1" ht="24" x14ac:dyDescent="0.25">
      <c r="A288" s="32" t="str">
        <f t="shared" ref="A288:A290" si="20" xml:space="preserve"> "0x" &amp; DEC2HEX(B288)</f>
        <v>0x3F1</v>
      </c>
      <c r="B288" s="33">
        <v>1009</v>
      </c>
      <c r="C288" s="33" t="str">
        <f t="shared" si="18"/>
        <v>D1009</v>
      </c>
      <c r="D288" s="85" t="s">
        <v>276</v>
      </c>
      <c r="E288" s="32" t="s">
        <v>31</v>
      </c>
      <c r="F288" s="33" t="s">
        <v>40</v>
      </c>
      <c r="G288" s="178" t="s">
        <v>985</v>
      </c>
      <c r="H288" s="32">
        <v>0</v>
      </c>
      <c r="I288" s="32">
        <v>1</v>
      </c>
      <c r="J288" s="32">
        <f t="shared" ref="J288:J294" si="21">K288/10</f>
        <v>0.1</v>
      </c>
      <c r="K288" s="38" t="s">
        <v>1010</v>
      </c>
      <c r="L288" s="43" t="s">
        <v>42</v>
      </c>
      <c r="M288" s="42"/>
      <c r="N288" s="42" t="s">
        <v>18</v>
      </c>
      <c r="O288" s="42"/>
      <c r="P288" s="42"/>
      <c r="Q288" s="42">
        <v>0</v>
      </c>
    </row>
    <row r="289" spans="1:17" s="2" customFormat="1" ht="24" x14ac:dyDescent="0.25">
      <c r="A289" s="46" t="str">
        <f t="shared" si="20"/>
        <v>0x3F2</v>
      </c>
      <c r="B289" s="47">
        <v>1010</v>
      </c>
      <c r="C289" s="47" t="str">
        <f t="shared" si="18"/>
        <v>D1010</v>
      </c>
      <c r="D289" s="110" t="s">
        <v>277</v>
      </c>
      <c r="E289" s="46" t="s">
        <v>31</v>
      </c>
      <c r="F289" s="47" t="s">
        <v>40</v>
      </c>
      <c r="G289" s="178" t="s">
        <v>985</v>
      </c>
      <c r="H289" s="46">
        <v>0</v>
      </c>
      <c r="I289" s="46">
        <v>1</v>
      </c>
      <c r="J289" s="32">
        <f t="shared" si="21"/>
        <v>0.1</v>
      </c>
      <c r="K289" s="48" t="s">
        <v>1010</v>
      </c>
      <c r="L289" s="50" t="s">
        <v>42</v>
      </c>
      <c r="M289" s="49"/>
      <c r="N289" s="49" t="s">
        <v>18</v>
      </c>
      <c r="O289" s="49"/>
      <c r="P289" s="49"/>
      <c r="Q289" s="49">
        <v>0</v>
      </c>
    </row>
    <row r="290" spans="1:17" s="2" customFormat="1" ht="12" x14ac:dyDescent="0.25">
      <c r="A290" s="46" t="str">
        <f t="shared" si="20"/>
        <v>0x3FF</v>
      </c>
      <c r="B290" s="47">
        <v>1023</v>
      </c>
      <c r="C290" s="47" t="str">
        <f t="shared" si="18"/>
        <v>A1023</v>
      </c>
      <c r="D290" s="110" t="s">
        <v>1003</v>
      </c>
      <c r="E290" s="46" t="s">
        <v>500</v>
      </c>
      <c r="F290" s="47" t="s">
        <v>472</v>
      </c>
      <c r="G290" s="48" t="s">
        <v>458</v>
      </c>
      <c r="H290" s="46"/>
      <c r="I290" s="46"/>
      <c r="J290" s="32">
        <f t="shared" si="21"/>
        <v>0.1</v>
      </c>
      <c r="K290" s="48" t="s">
        <v>1010</v>
      </c>
      <c r="L290" s="50"/>
      <c r="M290" s="49"/>
      <c r="N290" s="49"/>
      <c r="O290" s="49"/>
      <c r="P290" s="49"/>
      <c r="Q290" s="49"/>
    </row>
    <row r="291" spans="1:17" s="2" customFormat="1" ht="12" x14ac:dyDescent="0.25">
      <c r="A291" s="46" t="str">
        <f xml:space="preserve"> "0x" &amp; DEC2HEX(B291)</f>
        <v>0x4E3</v>
      </c>
      <c r="B291" s="47">
        <v>1251</v>
      </c>
      <c r="C291" s="47" t="str">
        <f t="shared" si="18"/>
        <v>A1251</v>
      </c>
      <c r="D291" s="111" t="s">
        <v>278</v>
      </c>
      <c r="E291" s="93" t="s">
        <v>39</v>
      </c>
      <c r="F291" s="93" t="s">
        <v>40</v>
      </c>
      <c r="G291" s="48" t="s">
        <v>42</v>
      </c>
      <c r="H291" s="46">
        <v>0</v>
      </c>
      <c r="I291" s="46">
        <v>9999</v>
      </c>
      <c r="J291" s="32">
        <f t="shared" si="21"/>
        <v>0.1</v>
      </c>
      <c r="K291" s="48" t="s">
        <v>1010</v>
      </c>
      <c r="L291" s="50" t="s">
        <v>42</v>
      </c>
      <c r="M291" s="49"/>
      <c r="N291" s="49" t="s">
        <v>18</v>
      </c>
      <c r="O291" s="49"/>
      <c r="P291" s="49"/>
      <c r="Q291" s="49">
        <v>0</v>
      </c>
    </row>
    <row r="292" spans="1:17" s="2" customFormat="1" ht="12" x14ac:dyDescent="0.25">
      <c r="A292" s="46" t="str">
        <f xml:space="preserve"> "0x" &amp; DEC2HEX(B292)</f>
        <v>0x4E4</v>
      </c>
      <c r="B292" s="47">
        <v>1252</v>
      </c>
      <c r="C292" s="47" t="str">
        <f t="shared" si="18"/>
        <v>A1252</v>
      </c>
      <c r="D292" s="111" t="s">
        <v>279</v>
      </c>
      <c r="E292" s="93" t="s">
        <v>39</v>
      </c>
      <c r="F292" s="93" t="s">
        <v>40</v>
      </c>
      <c r="G292" s="48" t="s">
        <v>42</v>
      </c>
      <c r="H292" s="46">
        <v>0</v>
      </c>
      <c r="I292" s="46">
        <v>9999</v>
      </c>
      <c r="J292" s="32">
        <f t="shared" si="21"/>
        <v>0.1</v>
      </c>
      <c r="K292" s="48" t="s">
        <v>1010</v>
      </c>
      <c r="L292" s="50" t="s">
        <v>42</v>
      </c>
      <c r="M292" s="49"/>
      <c r="N292" s="49" t="s">
        <v>18</v>
      </c>
      <c r="O292" s="49"/>
      <c r="P292" s="49"/>
      <c r="Q292" s="49">
        <v>0</v>
      </c>
    </row>
    <row r="293" spans="1:17" s="2" customFormat="1" ht="12" x14ac:dyDescent="0.25">
      <c r="A293" s="46" t="str">
        <f xml:space="preserve"> "0x" &amp; DEC2HEX(B293)</f>
        <v>0x4E5</v>
      </c>
      <c r="B293" s="47">
        <v>1253</v>
      </c>
      <c r="C293" s="47" t="str">
        <f t="shared" si="18"/>
        <v>A1253</v>
      </c>
      <c r="D293" s="111" t="s">
        <v>280</v>
      </c>
      <c r="E293" s="93" t="s">
        <v>39</v>
      </c>
      <c r="F293" s="93" t="s">
        <v>40</v>
      </c>
      <c r="G293" s="48" t="s">
        <v>42</v>
      </c>
      <c r="H293" s="46">
        <v>0</v>
      </c>
      <c r="I293" s="46">
        <v>9999</v>
      </c>
      <c r="J293" s="32">
        <f t="shared" si="21"/>
        <v>0.1</v>
      </c>
      <c r="K293" s="48" t="s">
        <v>1010</v>
      </c>
      <c r="L293" s="50" t="s">
        <v>42</v>
      </c>
      <c r="M293" s="49"/>
      <c r="N293" s="49" t="s">
        <v>18</v>
      </c>
      <c r="O293" s="49"/>
      <c r="P293" s="49"/>
      <c r="Q293" s="49">
        <v>0</v>
      </c>
    </row>
    <row r="294" spans="1:17" s="2" customFormat="1" ht="12" x14ac:dyDescent="0.25">
      <c r="A294" s="46" t="str">
        <f xml:space="preserve"> "0x" &amp; DEC2HEX(B294)</f>
        <v>0x4E6</v>
      </c>
      <c r="B294" s="47">
        <v>1254</v>
      </c>
      <c r="C294" s="47" t="str">
        <f t="shared" si="18"/>
        <v>A1254</v>
      </c>
      <c r="D294" s="111" t="s">
        <v>281</v>
      </c>
      <c r="E294" s="93" t="s">
        <v>39</v>
      </c>
      <c r="F294" s="93" t="s">
        <v>40</v>
      </c>
      <c r="G294" s="48" t="s">
        <v>42</v>
      </c>
      <c r="H294" s="46">
        <v>0</v>
      </c>
      <c r="I294" s="46">
        <v>9999</v>
      </c>
      <c r="J294" s="32">
        <f t="shared" si="21"/>
        <v>0.1</v>
      </c>
      <c r="K294" s="48" t="s">
        <v>1010</v>
      </c>
      <c r="L294" s="50" t="s">
        <v>42</v>
      </c>
      <c r="M294" s="49"/>
      <c r="N294" s="49" t="s">
        <v>18</v>
      </c>
      <c r="O294" s="49"/>
      <c r="P294" s="49"/>
      <c r="Q294" s="49">
        <v>0</v>
      </c>
    </row>
    <row r="295" spans="1:17" s="2" customFormat="1" ht="12" x14ac:dyDescent="0.25">
      <c r="A295" s="15"/>
      <c r="B295" s="15"/>
      <c r="C295" s="15"/>
      <c r="D295" s="16"/>
      <c r="E295" s="15"/>
      <c r="F295" s="15"/>
      <c r="G295" s="16"/>
      <c r="H295" s="22"/>
      <c r="I295" s="22"/>
      <c r="J295" s="16"/>
      <c r="K295" s="15"/>
      <c r="L295" s="14"/>
      <c r="M295" s="15"/>
      <c r="N295" s="15"/>
      <c r="O295" s="22"/>
      <c r="P295" s="22"/>
      <c r="Q295" s="22"/>
    </row>
    <row r="296" spans="1:17" s="2" customFormat="1" ht="12" x14ac:dyDescent="0.25">
      <c r="A296" s="27"/>
      <c r="B296" s="27"/>
      <c r="C296" s="202"/>
      <c r="D296" s="27"/>
      <c r="E296" s="27"/>
      <c r="F296" s="27"/>
      <c r="G296" s="27"/>
      <c r="H296" s="27"/>
      <c r="I296" s="27"/>
      <c r="J296" s="27"/>
      <c r="K296" s="27"/>
      <c r="L296" s="5"/>
      <c r="M296" s="5"/>
      <c r="N296" s="5"/>
      <c r="O296" s="5"/>
      <c r="P296" s="5"/>
      <c r="Q296" s="5"/>
    </row>
    <row r="297" spans="1:17" s="2" customFormat="1" ht="12" x14ac:dyDescent="0.25">
      <c r="A297" s="284" t="s">
        <v>32</v>
      </c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18"/>
      <c r="M297" s="6"/>
      <c r="N297" s="6"/>
      <c r="O297" s="19"/>
      <c r="P297" s="19"/>
      <c r="Q297" s="19"/>
    </row>
    <row r="298" spans="1:17" s="2" customFormat="1" ht="12.75" thickBot="1" x14ac:dyDescent="0.3">
      <c r="A298" s="6"/>
      <c r="B298" s="6"/>
      <c r="C298" s="6"/>
      <c r="D298" s="7"/>
      <c r="E298" s="6"/>
      <c r="F298" s="6"/>
      <c r="G298" s="6"/>
      <c r="H298" s="19"/>
      <c r="I298" s="19"/>
      <c r="J298" s="7"/>
      <c r="K298" s="6"/>
      <c r="L298" s="18"/>
      <c r="M298" s="6"/>
      <c r="N298" s="6"/>
      <c r="O298" s="19"/>
      <c r="P298" s="19"/>
      <c r="Q298" s="19"/>
    </row>
    <row r="299" spans="1:17" s="2" customFormat="1" ht="13.5" customHeight="1" x14ac:dyDescent="0.25">
      <c r="A299" s="277" t="s">
        <v>0</v>
      </c>
      <c r="B299" s="278"/>
      <c r="C299" s="279" t="s">
        <v>1007</v>
      </c>
      <c r="D299" s="279" t="s">
        <v>1</v>
      </c>
      <c r="E299" s="279" t="s">
        <v>2</v>
      </c>
      <c r="F299" s="279" t="s">
        <v>3</v>
      </c>
      <c r="G299" s="279" t="s">
        <v>4</v>
      </c>
      <c r="H299" s="281" t="s">
        <v>5</v>
      </c>
      <c r="I299" s="282"/>
      <c r="J299" s="282"/>
      <c r="K299" s="283"/>
      <c r="L299" s="275" t="s">
        <v>6</v>
      </c>
      <c r="M299" s="275" t="s">
        <v>7</v>
      </c>
      <c r="N299" s="275" t="s">
        <v>8</v>
      </c>
      <c r="O299" s="275" t="s">
        <v>9</v>
      </c>
      <c r="P299" s="275" t="s">
        <v>10</v>
      </c>
      <c r="Q299" s="275" t="s">
        <v>11</v>
      </c>
    </row>
    <row r="300" spans="1:17" s="2" customFormat="1" ht="30" customHeight="1" thickBot="1" x14ac:dyDescent="0.3">
      <c r="A300" s="213" t="s">
        <v>12</v>
      </c>
      <c r="B300" s="208" t="s">
        <v>13</v>
      </c>
      <c r="C300" s="280"/>
      <c r="D300" s="280"/>
      <c r="E300" s="280"/>
      <c r="F300" s="280"/>
      <c r="G300" s="280"/>
      <c r="H300" s="213" t="s">
        <v>14</v>
      </c>
      <c r="I300" s="214" t="s">
        <v>15</v>
      </c>
      <c r="J300" s="214" t="s">
        <v>1009</v>
      </c>
      <c r="K300" s="215" t="s">
        <v>1008</v>
      </c>
      <c r="L300" s="276"/>
      <c r="M300" s="276"/>
      <c r="N300" s="276"/>
      <c r="O300" s="276"/>
      <c r="P300" s="276"/>
      <c r="Q300" s="276"/>
    </row>
    <row r="301" spans="1:17" s="2" customFormat="1" ht="12" x14ac:dyDescent="0.25">
      <c r="A301" s="32" t="str">
        <f t="shared" ref="A301:A304" si="22" xml:space="preserve"> "0x" &amp; DEC2HEX(B301)</f>
        <v>0x44C</v>
      </c>
      <c r="B301" s="33">
        <v>1100</v>
      </c>
      <c r="C301" s="33" t="str">
        <f t="shared" ref="C301:C364" si="23">IF(E301="Boolean","D"&amp;TEXT(B301,"0000"),"A"&amp;TEXT(B301,"0000"))</f>
        <v>A1100</v>
      </c>
      <c r="D301" s="106" t="s">
        <v>282</v>
      </c>
      <c r="E301" s="99" t="s">
        <v>48</v>
      </c>
      <c r="F301" s="33" t="s">
        <v>16</v>
      </c>
      <c r="G301" s="33" t="s">
        <v>17</v>
      </c>
      <c r="H301" s="32">
        <v>-99.9</v>
      </c>
      <c r="I301" s="32">
        <v>99.9</v>
      </c>
      <c r="J301" s="32">
        <f t="shared" ref="J301:J331" si="24">K301/10</f>
        <v>1</v>
      </c>
      <c r="K301" s="33">
        <v>10</v>
      </c>
      <c r="L301" s="43" t="s">
        <v>42</v>
      </c>
      <c r="M301" s="42"/>
      <c r="N301" s="42" t="s">
        <v>283</v>
      </c>
      <c r="O301" s="42"/>
      <c r="P301" s="42"/>
      <c r="Q301" s="97"/>
    </row>
    <row r="302" spans="1:17" s="2" customFormat="1" ht="12" x14ac:dyDescent="0.25">
      <c r="A302" s="32" t="str">
        <f t="shared" si="22"/>
        <v>0x44D</v>
      </c>
      <c r="B302" s="33">
        <v>1101</v>
      </c>
      <c r="C302" s="33" t="str">
        <f t="shared" si="23"/>
        <v>A1101</v>
      </c>
      <c r="D302" s="106" t="s">
        <v>284</v>
      </c>
      <c r="E302" s="99" t="s">
        <v>48</v>
      </c>
      <c r="F302" s="33" t="s">
        <v>16</v>
      </c>
      <c r="G302" s="33" t="s">
        <v>17</v>
      </c>
      <c r="H302" s="32">
        <v>-99.9</v>
      </c>
      <c r="I302" s="32">
        <v>99.9</v>
      </c>
      <c r="J302" s="32">
        <f t="shared" si="24"/>
        <v>1</v>
      </c>
      <c r="K302" s="33">
        <v>10</v>
      </c>
      <c r="L302" s="43" t="s">
        <v>42</v>
      </c>
      <c r="M302" s="42"/>
      <c r="N302" s="42" t="s">
        <v>283</v>
      </c>
      <c r="O302" s="42"/>
      <c r="P302" s="42"/>
      <c r="Q302" s="97"/>
    </row>
    <row r="303" spans="1:17" s="2" customFormat="1" ht="12" x14ac:dyDescent="0.25">
      <c r="A303" s="32" t="str">
        <f t="shared" si="22"/>
        <v>0x44E</v>
      </c>
      <c r="B303" s="33">
        <v>1102</v>
      </c>
      <c r="C303" s="33" t="str">
        <f t="shared" si="23"/>
        <v>A1102</v>
      </c>
      <c r="D303" s="106" t="s">
        <v>285</v>
      </c>
      <c r="E303" s="99" t="s">
        <v>39</v>
      </c>
      <c r="F303" s="33" t="s">
        <v>16</v>
      </c>
      <c r="G303" s="33" t="s">
        <v>17</v>
      </c>
      <c r="H303" s="32">
        <v>-1000</v>
      </c>
      <c r="I303" s="32">
        <v>1000</v>
      </c>
      <c r="J303" s="32">
        <f t="shared" si="24"/>
        <v>1</v>
      </c>
      <c r="K303" s="33">
        <v>10</v>
      </c>
      <c r="L303" s="41" t="s">
        <v>286</v>
      </c>
      <c r="M303" s="42"/>
      <c r="N303" s="42" t="s">
        <v>283</v>
      </c>
      <c r="O303" s="42"/>
      <c r="P303" s="42"/>
      <c r="Q303" s="97"/>
    </row>
    <row r="304" spans="1:17" s="2" customFormat="1" ht="12" x14ac:dyDescent="0.25">
      <c r="A304" s="32" t="str">
        <f t="shared" si="22"/>
        <v>0x44F</v>
      </c>
      <c r="B304" s="33">
        <v>1103</v>
      </c>
      <c r="C304" s="33" t="str">
        <f t="shared" si="23"/>
        <v>A1103</v>
      </c>
      <c r="D304" s="106" t="s">
        <v>287</v>
      </c>
      <c r="E304" s="99" t="s">
        <v>48</v>
      </c>
      <c r="F304" s="33" t="s">
        <v>16</v>
      </c>
      <c r="G304" s="33" t="s">
        <v>17</v>
      </c>
      <c r="H304" s="32">
        <v>-99.9</v>
      </c>
      <c r="I304" s="32">
        <v>99.9</v>
      </c>
      <c r="J304" s="32">
        <f t="shared" si="24"/>
        <v>1</v>
      </c>
      <c r="K304" s="33">
        <v>10</v>
      </c>
      <c r="L304" s="43" t="s">
        <v>42</v>
      </c>
      <c r="M304" s="42"/>
      <c r="N304" s="42" t="s">
        <v>283</v>
      </c>
      <c r="O304" s="42"/>
      <c r="P304" s="42"/>
      <c r="Q304" s="97"/>
    </row>
    <row r="305" spans="1:17" s="2" customFormat="1" ht="48" x14ac:dyDescent="0.25">
      <c r="A305" s="32" t="str">
        <f xml:space="preserve"> "0x" &amp; DEC2HEX(B305)</f>
        <v>0x451</v>
      </c>
      <c r="B305" s="33">
        <v>1105</v>
      </c>
      <c r="C305" s="33" t="str">
        <f t="shared" si="23"/>
        <v>A1105</v>
      </c>
      <c r="D305" s="106" t="s">
        <v>288</v>
      </c>
      <c r="E305" s="99" t="s">
        <v>48</v>
      </c>
      <c r="F305" s="33" t="s">
        <v>16</v>
      </c>
      <c r="G305" s="33" t="s">
        <v>17</v>
      </c>
      <c r="H305" s="32"/>
      <c r="I305" s="32"/>
      <c r="J305" s="32">
        <f t="shared" si="24"/>
        <v>0.1</v>
      </c>
      <c r="K305" s="38" t="s">
        <v>1010</v>
      </c>
      <c r="L305" s="41" t="s">
        <v>289</v>
      </c>
      <c r="M305" s="42"/>
      <c r="N305" s="42" t="s">
        <v>283</v>
      </c>
      <c r="O305" s="42"/>
      <c r="P305" s="42"/>
      <c r="Q305" s="97"/>
    </row>
    <row r="306" spans="1:17" s="2" customFormat="1" ht="13.5" x14ac:dyDescent="0.25">
      <c r="A306" s="32" t="str">
        <f t="shared" ref="A306:A332" si="25" xml:space="preserve"> "0x" &amp; DEC2HEX(B306)</f>
        <v>0x454</v>
      </c>
      <c r="B306" s="33">
        <v>1108</v>
      </c>
      <c r="C306" s="33" t="str">
        <f t="shared" si="23"/>
        <v>A1108</v>
      </c>
      <c r="D306" s="106" t="s">
        <v>290</v>
      </c>
      <c r="E306" s="99" t="s">
        <v>39</v>
      </c>
      <c r="F306" s="33" t="s">
        <v>16</v>
      </c>
      <c r="G306" s="33" t="s">
        <v>41</v>
      </c>
      <c r="H306" s="32">
        <v>0</v>
      </c>
      <c r="I306" s="32">
        <v>20000</v>
      </c>
      <c r="J306" s="32">
        <f t="shared" si="24"/>
        <v>0.1</v>
      </c>
      <c r="K306" s="38" t="s">
        <v>1010</v>
      </c>
      <c r="L306" s="43" t="s">
        <v>42</v>
      </c>
      <c r="M306" s="42"/>
      <c r="N306" s="42" t="s">
        <v>283</v>
      </c>
      <c r="O306" s="42"/>
      <c r="P306" s="42"/>
      <c r="Q306" s="97"/>
    </row>
    <row r="307" spans="1:17" s="2" customFormat="1" ht="13.5" x14ac:dyDescent="0.25">
      <c r="A307" s="32" t="str">
        <f t="shared" si="25"/>
        <v>0x455</v>
      </c>
      <c r="B307" s="33">
        <v>1109</v>
      </c>
      <c r="C307" s="33" t="str">
        <f t="shared" si="23"/>
        <v>A1109</v>
      </c>
      <c r="D307" s="106" t="s">
        <v>291</v>
      </c>
      <c r="E307" s="99" t="s">
        <v>39</v>
      </c>
      <c r="F307" s="33" t="s">
        <v>16</v>
      </c>
      <c r="G307" s="33" t="s">
        <v>41</v>
      </c>
      <c r="H307" s="32">
        <v>0</v>
      </c>
      <c r="I307" s="32">
        <v>20000</v>
      </c>
      <c r="J307" s="32">
        <f t="shared" si="24"/>
        <v>0.1</v>
      </c>
      <c r="K307" s="38" t="s">
        <v>1010</v>
      </c>
      <c r="L307" s="43" t="s">
        <v>42</v>
      </c>
      <c r="M307" s="42"/>
      <c r="N307" s="42" t="s">
        <v>283</v>
      </c>
      <c r="O307" s="42"/>
      <c r="P307" s="42"/>
      <c r="Q307" s="97"/>
    </row>
    <row r="308" spans="1:17" s="2" customFormat="1" ht="24" x14ac:dyDescent="0.25">
      <c r="A308" s="32" t="str">
        <f t="shared" si="25"/>
        <v>0x456</v>
      </c>
      <c r="B308" s="33">
        <v>1110</v>
      </c>
      <c r="C308" s="33" t="str">
        <f t="shared" si="23"/>
        <v>A1110</v>
      </c>
      <c r="D308" s="106" t="s">
        <v>292</v>
      </c>
      <c r="E308" s="99" t="s">
        <v>39</v>
      </c>
      <c r="F308" s="33" t="s">
        <v>16</v>
      </c>
      <c r="G308" s="99" t="s">
        <v>45</v>
      </c>
      <c r="H308" s="32">
        <v>0</v>
      </c>
      <c r="I308" s="32">
        <v>1000</v>
      </c>
      <c r="J308" s="32">
        <f t="shared" si="24"/>
        <v>0.1</v>
      </c>
      <c r="K308" s="38" t="s">
        <v>1010</v>
      </c>
      <c r="L308" s="41" t="s">
        <v>57</v>
      </c>
      <c r="M308" s="42"/>
      <c r="N308" s="42" t="s">
        <v>283</v>
      </c>
      <c r="O308" s="42"/>
      <c r="P308" s="42"/>
      <c r="Q308" s="97"/>
    </row>
    <row r="309" spans="1:17" s="2" customFormat="1" ht="24" x14ac:dyDescent="0.25">
      <c r="A309" s="32" t="str">
        <f t="shared" si="25"/>
        <v>0x457</v>
      </c>
      <c r="B309" s="33">
        <v>1111</v>
      </c>
      <c r="C309" s="33" t="str">
        <f t="shared" si="23"/>
        <v>A1111</v>
      </c>
      <c r="D309" s="106" t="s">
        <v>868</v>
      </c>
      <c r="E309" s="99" t="s">
        <v>39</v>
      </c>
      <c r="F309" s="33" t="s">
        <v>16</v>
      </c>
      <c r="G309" s="99" t="s">
        <v>45</v>
      </c>
      <c r="H309" s="32">
        <v>0</v>
      </c>
      <c r="I309" s="32">
        <v>1000</v>
      </c>
      <c r="J309" s="32">
        <f t="shared" si="24"/>
        <v>0.1</v>
      </c>
      <c r="K309" s="38" t="s">
        <v>1010</v>
      </c>
      <c r="L309" s="41" t="s">
        <v>862</v>
      </c>
      <c r="M309" s="42"/>
      <c r="N309" s="42" t="s">
        <v>283</v>
      </c>
      <c r="O309" s="42"/>
      <c r="P309" s="42"/>
      <c r="Q309" s="97"/>
    </row>
    <row r="310" spans="1:17" s="2" customFormat="1" ht="12" x14ac:dyDescent="0.25">
      <c r="A310" s="32" t="str">
        <f t="shared" si="25"/>
        <v>0x458</v>
      </c>
      <c r="B310" s="33">
        <v>1112</v>
      </c>
      <c r="C310" s="33" t="str">
        <f t="shared" si="23"/>
        <v>A1112</v>
      </c>
      <c r="D310" s="106" t="s">
        <v>293</v>
      </c>
      <c r="E310" s="99" t="s">
        <v>39</v>
      </c>
      <c r="F310" s="33" t="s">
        <v>16</v>
      </c>
      <c r="G310" s="38" t="s">
        <v>45</v>
      </c>
      <c r="H310" s="32">
        <v>0</v>
      </c>
      <c r="I310" s="32">
        <v>32767</v>
      </c>
      <c r="J310" s="32">
        <f t="shared" si="24"/>
        <v>0.1</v>
      </c>
      <c r="K310" s="38" t="s">
        <v>1010</v>
      </c>
      <c r="L310" s="43" t="s">
        <v>42</v>
      </c>
      <c r="M310" s="42"/>
      <c r="N310" s="42" t="s">
        <v>283</v>
      </c>
      <c r="O310" s="42"/>
      <c r="P310" s="42"/>
      <c r="Q310" s="97"/>
    </row>
    <row r="311" spans="1:17" s="2" customFormat="1" ht="12" x14ac:dyDescent="0.25">
      <c r="A311" s="32" t="str">
        <f t="shared" si="25"/>
        <v>0x459</v>
      </c>
      <c r="B311" s="33">
        <v>1113</v>
      </c>
      <c r="C311" s="33" t="str">
        <f t="shared" si="23"/>
        <v>A1113</v>
      </c>
      <c r="D311" s="106" t="s">
        <v>294</v>
      </c>
      <c r="E311" s="99" t="s">
        <v>39</v>
      </c>
      <c r="F311" s="33" t="s">
        <v>16</v>
      </c>
      <c r="G311" s="38" t="s">
        <v>45</v>
      </c>
      <c r="H311" s="32">
        <v>0</v>
      </c>
      <c r="I311" s="32">
        <v>32767</v>
      </c>
      <c r="J311" s="32">
        <f t="shared" si="24"/>
        <v>0.1</v>
      </c>
      <c r="K311" s="38" t="s">
        <v>1010</v>
      </c>
      <c r="L311" s="43" t="s">
        <v>42</v>
      </c>
      <c r="M311" s="42"/>
      <c r="N311" s="42" t="s">
        <v>283</v>
      </c>
      <c r="O311" s="42"/>
      <c r="P311" s="42"/>
      <c r="Q311" s="97"/>
    </row>
    <row r="312" spans="1:17" s="2" customFormat="1" ht="24" x14ac:dyDescent="0.25">
      <c r="A312" s="32" t="str">
        <f t="shared" si="25"/>
        <v>0x45C</v>
      </c>
      <c r="B312" s="33">
        <v>1116</v>
      </c>
      <c r="C312" s="33" t="str">
        <f t="shared" si="23"/>
        <v>A1116</v>
      </c>
      <c r="D312" s="106" t="s">
        <v>295</v>
      </c>
      <c r="E312" s="99" t="s">
        <v>39</v>
      </c>
      <c r="F312" s="33" t="s">
        <v>16</v>
      </c>
      <c r="G312" s="99" t="s">
        <v>296</v>
      </c>
      <c r="H312" s="32">
        <v>0</v>
      </c>
      <c r="I312" s="32">
        <v>2000</v>
      </c>
      <c r="J312" s="32">
        <f t="shared" si="24"/>
        <v>0.1</v>
      </c>
      <c r="K312" s="38" t="s">
        <v>1010</v>
      </c>
      <c r="L312" s="41" t="s">
        <v>297</v>
      </c>
      <c r="M312" s="42"/>
      <c r="N312" s="42" t="s">
        <v>283</v>
      </c>
      <c r="O312" s="42"/>
      <c r="P312" s="42"/>
      <c r="Q312" s="97"/>
    </row>
    <row r="313" spans="1:17" s="2" customFormat="1" ht="36" x14ac:dyDescent="0.25">
      <c r="A313" s="32" t="str">
        <f t="shared" si="25"/>
        <v>0x45D</v>
      </c>
      <c r="B313" s="33">
        <v>1117</v>
      </c>
      <c r="C313" s="33" t="str">
        <f t="shared" si="23"/>
        <v>A1117</v>
      </c>
      <c r="D313" s="106" t="s">
        <v>298</v>
      </c>
      <c r="E313" s="99" t="s">
        <v>39</v>
      </c>
      <c r="F313" s="33" t="s">
        <v>16</v>
      </c>
      <c r="G313" s="38" t="s">
        <v>45</v>
      </c>
      <c r="H313" s="32">
        <v>0</v>
      </c>
      <c r="I313" s="32">
        <v>1000</v>
      </c>
      <c r="J313" s="32">
        <f t="shared" si="24"/>
        <v>0.1</v>
      </c>
      <c r="K313" s="38" t="s">
        <v>1010</v>
      </c>
      <c r="L313" s="41" t="s">
        <v>299</v>
      </c>
      <c r="M313" s="42"/>
      <c r="N313" s="42" t="s">
        <v>283</v>
      </c>
      <c r="O313" s="42"/>
      <c r="P313" s="42"/>
      <c r="Q313" s="97"/>
    </row>
    <row r="314" spans="1:17" s="2" customFormat="1" ht="24" x14ac:dyDescent="0.25">
      <c r="A314" s="32" t="str">
        <f t="shared" si="25"/>
        <v>0x45E</v>
      </c>
      <c r="B314" s="33">
        <v>1118</v>
      </c>
      <c r="C314" s="33" t="str">
        <f t="shared" si="23"/>
        <v>D1118</v>
      </c>
      <c r="D314" s="106" t="s">
        <v>300</v>
      </c>
      <c r="E314" s="99" t="s">
        <v>31</v>
      </c>
      <c r="F314" s="33" t="s">
        <v>16</v>
      </c>
      <c r="G314" s="181" t="s">
        <v>990</v>
      </c>
      <c r="H314" s="32">
        <v>0</v>
      </c>
      <c r="I314" s="32">
        <v>1</v>
      </c>
      <c r="J314" s="32">
        <f t="shared" si="24"/>
        <v>0.1</v>
      </c>
      <c r="K314" s="38" t="s">
        <v>1010</v>
      </c>
      <c r="L314" s="43" t="s">
        <v>42</v>
      </c>
      <c r="M314" s="42"/>
      <c r="N314" s="42" t="s">
        <v>283</v>
      </c>
      <c r="O314" s="42"/>
      <c r="P314" s="42"/>
      <c r="Q314" s="97"/>
    </row>
    <row r="315" spans="1:17" s="2" customFormat="1" ht="24" x14ac:dyDescent="0.25">
      <c r="A315" s="32" t="str">
        <f t="shared" si="25"/>
        <v>0x45F</v>
      </c>
      <c r="B315" s="33">
        <v>1119</v>
      </c>
      <c r="C315" s="33" t="str">
        <f t="shared" si="23"/>
        <v>D1119</v>
      </c>
      <c r="D315" s="106" t="s">
        <v>301</v>
      </c>
      <c r="E315" s="99" t="s">
        <v>31</v>
      </c>
      <c r="F315" s="33" t="s">
        <v>16</v>
      </c>
      <c r="G315" s="181" t="s">
        <v>990</v>
      </c>
      <c r="H315" s="32">
        <v>0</v>
      </c>
      <c r="I315" s="32">
        <v>1</v>
      </c>
      <c r="J315" s="32">
        <f t="shared" si="24"/>
        <v>0.1</v>
      </c>
      <c r="K315" s="38" t="s">
        <v>1010</v>
      </c>
      <c r="L315" s="43" t="s">
        <v>42</v>
      </c>
      <c r="M315" s="42"/>
      <c r="N315" s="42" t="s">
        <v>283</v>
      </c>
      <c r="O315" s="42"/>
      <c r="P315" s="42"/>
      <c r="Q315" s="97"/>
    </row>
    <row r="316" spans="1:17" s="2" customFormat="1" ht="24" x14ac:dyDescent="0.25">
      <c r="A316" s="32" t="str">
        <f t="shared" si="25"/>
        <v>0x460</v>
      </c>
      <c r="B316" s="33">
        <v>1120</v>
      </c>
      <c r="C316" s="33" t="str">
        <f t="shared" si="23"/>
        <v>D1120</v>
      </c>
      <c r="D316" s="106" t="s">
        <v>302</v>
      </c>
      <c r="E316" s="99" t="s">
        <v>31</v>
      </c>
      <c r="F316" s="33" t="s">
        <v>16</v>
      </c>
      <c r="G316" s="181" t="s">
        <v>990</v>
      </c>
      <c r="H316" s="32">
        <v>0</v>
      </c>
      <c r="I316" s="32">
        <v>1</v>
      </c>
      <c r="J316" s="32">
        <f t="shared" si="24"/>
        <v>0.1</v>
      </c>
      <c r="K316" s="38" t="s">
        <v>1010</v>
      </c>
      <c r="L316" s="41" t="s">
        <v>303</v>
      </c>
      <c r="M316" s="42"/>
      <c r="N316" s="42" t="s">
        <v>283</v>
      </c>
      <c r="O316" s="42"/>
      <c r="P316" s="42"/>
      <c r="Q316" s="97"/>
    </row>
    <row r="317" spans="1:17" s="2" customFormat="1" ht="24" x14ac:dyDescent="0.25">
      <c r="A317" s="32" t="str">
        <f t="shared" si="25"/>
        <v>0x461</v>
      </c>
      <c r="B317" s="33">
        <v>1121</v>
      </c>
      <c r="C317" s="33" t="str">
        <f t="shared" si="23"/>
        <v>D1121</v>
      </c>
      <c r="D317" s="106" t="s">
        <v>304</v>
      </c>
      <c r="E317" s="99" t="s">
        <v>31</v>
      </c>
      <c r="F317" s="33" t="s">
        <v>16</v>
      </c>
      <c r="G317" s="181" t="s">
        <v>990</v>
      </c>
      <c r="H317" s="32">
        <v>0</v>
      </c>
      <c r="I317" s="32">
        <v>1</v>
      </c>
      <c r="J317" s="32">
        <f t="shared" si="24"/>
        <v>0.1</v>
      </c>
      <c r="K317" s="38" t="s">
        <v>1010</v>
      </c>
      <c r="L317" s="41" t="s">
        <v>209</v>
      </c>
      <c r="M317" s="42"/>
      <c r="N317" s="42" t="s">
        <v>283</v>
      </c>
      <c r="O317" s="42"/>
      <c r="P317" s="42"/>
      <c r="Q317" s="97"/>
    </row>
    <row r="318" spans="1:17" s="2" customFormat="1" ht="24" x14ac:dyDescent="0.25">
      <c r="A318" s="32" t="str">
        <f t="shared" si="25"/>
        <v>0x462</v>
      </c>
      <c r="B318" s="33">
        <v>1122</v>
      </c>
      <c r="C318" s="33" t="str">
        <f t="shared" si="23"/>
        <v>D1122</v>
      </c>
      <c r="D318" s="106" t="s">
        <v>305</v>
      </c>
      <c r="E318" s="99" t="s">
        <v>31</v>
      </c>
      <c r="F318" s="33" t="s">
        <v>16</v>
      </c>
      <c r="G318" s="181" t="s">
        <v>997</v>
      </c>
      <c r="H318" s="32">
        <v>0</v>
      </c>
      <c r="I318" s="32">
        <v>1</v>
      </c>
      <c r="J318" s="32">
        <f t="shared" si="24"/>
        <v>0.1</v>
      </c>
      <c r="K318" s="38" t="s">
        <v>1010</v>
      </c>
      <c r="L318" s="41" t="s">
        <v>306</v>
      </c>
      <c r="M318" s="42"/>
      <c r="N318" s="42" t="s">
        <v>283</v>
      </c>
      <c r="O318" s="42"/>
      <c r="P318" s="42"/>
      <c r="Q318" s="97"/>
    </row>
    <row r="319" spans="1:17" s="2" customFormat="1" ht="36" x14ac:dyDescent="0.25">
      <c r="A319" s="32" t="str">
        <f t="shared" si="25"/>
        <v>0x463</v>
      </c>
      <c r="B319" s="33">
        <v>1123</v>
      </c>
      <c r="C319" s="33" t="str">
        <f t="shared" si="23"/>
        <v>D1123</v>
      </c>
      <c r="D319" s="106" t="s">
        <v>307</v>
      </c>
      <c r="E319" s="99" t="s">
        <v>31</v>
      </c>
      <c r="F319" s="33" t="s">
        <v>16</v>
      </c>
      <c r="G319" s="181" t="s">
        <v>990</v>
      </c>
      <c r="H319" s="32">
        <v>0</v>
      </c>
      <c r="I319" s="32">
        <v>1</v>
      </c>
      <c r="J319" s="32">
        <f t="shared" si="24"/>
        <v>0.1</v>
      </c>
      <c r="K319" s="38" t="s">
        <v>1010</v>
      </c>
      <c r="L319" s="41" t="s">
        <v>308</v>
      </c>
      <c r="M319" s="42"/>
      <c r="N319" s="42" t="s">
        <v>283</v>
      </c>
      <c r="O319" s="42"/>
      <c r="P319" s="42"/>
      <c r="Q319" s="97"/>
    </row>
    <row r="320" spans="1:17" s="2" customFormat="1" ht="36" x14ac:dyDescent="0.25">
      <c r="A320" s="32" t="str">
        <f t="shared" si="25"/>
        <v>0x464</v>
      </c>
      <c r="B320" s="33">
        <v>1124</v>
      </c>
      <c r="C320" s="33" t="str">
        <f t="shared" si="23"/>
        <v>D1124</v>
      </c>
      <c r="D320" s="106" t="s">
        <v>309</v>
      </c>
      <c r="E320" s="99" t="s">
        <v>31</v>
      </c>
      <c r="F320" s="33" t="s">
        <v>16</v>
      </c>
      <c r="G320" s="181" t="s">
        <v>990</v>
      </c>
      <c r="H320" s="32">
        <v>0</v>
      </c>
      <c r="I320" s="32">
        <v>1</v>
      </c>
      <c r="J320" s="32">
        <f t="shared" si="24"/>
        <v>0.1</v>
      </c>
      <c r="K320" s="38" t="s">
        <v>1010</v>
      </c>
      <c r="L320" s="41" t="s">
        <v>310</v>
      </c>
      <c r="M320" s="42"/>
      <c r="N320" s="42" t="s">
        <v>283</v>
      </c>
      <c r="O320" s="42"/>
      <c r="P320" s="42"/>
      <c r="Q320" s="97"/>
    </row>
    <row r="321" spans="1:17" s="2" customFormat="1" ht="24" x14ac:dyDescent="0.25">
      <c r="A321" s="32" t="str">
        <f t="shared" si="25"/>
        <v>0x465</v>
      </c>
      <c r="B321" s="33">
        <v>1125</v>
      </c>
      <c r="C321" s="33" t="str">
        <f t="shared" si="23"/>
        <v>D1125</v>
      </c>
      <c r="D321" s="106" t="s">
        <v>311</v>
      </c>
      <c r="E321" s="99" t="s">
        <v>31</v>
      </c>
      <c r="F321" s="33" t="s">
        <v>16</v>
      </c>
      <c r="G321" s="181" t="s">
        <v>990</v>
      </c>
      <c r="H321" s="32">
        <v>0</v>
      </c>
      <c r="I321" s="32">
        <v>1</v>
      </c>
      <c r="J321" s="32">
        <f t="shared" si="24"/>
        <v>0.1</v>
      </c>
      <c r="K321" s="38" t="s">
        <v>1010</v>
      </c>
      <c r="L321" s="41" t="s">
        <v>312</v>
      </c>
      <c r="M321" s="42"/>
      <c r="N321" s="42" t="s">
        <v>283</v>
      </c>
      <c r="O321" s="42"/>
      <c r="P321" s="42"/>
      <c r="Q321" s="97"/>
    </row>
    <row r="322" spans="1:17" s="2" customFormat="1" ht="24" x14ac:dyDescent="0.25">
      <c r="A322" s="32" t="str">
        <f t="shared" si="25"/>
        <v>0x466</v>
      </c>
      <c r="B322" s="33">
        <v>1126</v>
      </c>
      <c r="C322" s="33" t="str">
        <f t="shared" si="23"/>
        <v>D1126</v>
      </c>
      <c r="D322" s="106" t="s">
        <v>313</v>
      </c>
      <c r="E322" s="99" t="s">
        <v>31</v>
      </c>
      <c r="F322" s="33" t="s">
        <v>16</v>
      </c>
      <c r="G322" s="181" t="s">
        <v>990</v>
      </c>
      <c r="H322" s="32">
        <v>0</v>
      </c>
      <c r="I322" s="32">
        <v>1</v>
      </c>
      <c r="J322" s="32">
        <f t="shared" si="24"/>
        <v>0.1</v>
      </c>
      <c r="K322" s="38" t="s">
        <v>1010</v>
      </c>
      <c r="L322" s="41" t="s">
        <v>314</v>
      </c>
      <c r="M322" s="42"/>
      <c r="N322" s="42" t="s">
        <v>283</v>
      </c>
      <c r="O322" s="42"/>
      <c r="P322" s="42"/>
      <c r="Q322" s="97"/>
    </row>
    <row r="323" spans="1:17" s="2" customFormat="1" ht="36" x14ac:dyDescent="0.25">
      <c r="A323" s="32" t="str">
        <f t="shared" si="25"/>
        <v>0x467</v>
      </c>
      <c r="B323" s="33">
        <v>1127</v>
      </c>
      <c r="C323" s="33" t="str">
        <f t="shared" si="23"/>
        <v>D1127</v>
      </c>
      <c r="D323" s="106" t="s">
        <v>315</v>
      </c>
      <c r="E323" s="99" t="s">
        <v>31</v>
      </c>
      <c r="F323" s="33" t="s">
        <v>16</v>
      </c>
      <c r="G323" s="181" t="s">
        <v>990</v>
      </c>
      <c r="H323" s="32">
        <v>0</v>
      </c>
      <c r="I323" s="32">
        <v>1</v>
      </c>
      <c r="J323" s="32">
        <f t="shared" si="24"/>
        <v>0.1</v>
      </c>
      <c r="K323" s="38" t="s">
        <v>1010</v>
      </c>
      <c r="L323" s="41" t="s">
        <v>316</v>
      </c>
      <c r="M323" s="42"/>
      <c r="N323" s="42" t="s">
        <v>283</v>
      </c>
      <c r="O323" s="42"/>
      <c r="P323" s="42"/>
      <c r="Q323" s="97"/>
    </row>
    <row r="324" spans="1:17" s="2" customFormat="1" ht="24" x14ac:dyDescent="0.25">
      <c r="A324" s="32" t="str">
        <f t="shared" si="25"/>
        <v>0x468</v>
      </c>
      <c r="B324" s="33">
        <v>1128</v>
      </c>
      <c r="C324" s="33" t="str">
        <f t="shared" si="23"/>
        <v>D1128</v>
      </c>
      <c r="D324" s="106" t="s">
        <v>317</v>
      </c>
      <c r="E324" s="99" t="s">
        <v>31</v>
      </c>
      <c r="F324" s="33" t="s">
        <v>16</v>
      </c>
      <c r="G324" s="181" t="s">
        <v>990</v>
      </c>
      <c r="H324" s="32">
        <v>0</v>
      </c>
      <c r="I324" s="32">
        <v>1</v>
      </c>
      <c r="J324" s="32">
        <f t="shared" si="24"/>
        <v>0.1</v>
      </c>
      <c r="K324" s="38" t="s">
        <v>1010</v>
      </c>
      <c r="L324" s="41" t="s">
        <v>318</v>
      </c>
      <c r="M324" s="42"/>
      <c r="N324" s="42" t="s">
        <v>283</v>
      </c>
      <c r="O324" s="42"/>
      <c r="P324" s="42"/>
      <c r="Q324" s="97"/>
    </row>
    <row r="325" spans="1:17" s="2" customFormat="1" ht="48" x14ac:dyDescent="0.25">
      <c r="A325" s="32" t="str">
        <f t="shared" si="25"/>
        <v>0x469</v>
      </c>
      <c r="B325" s="33">
        <v>1129</v>
      </c>
      <c r="C325" s="33" t="str">
        <f t="shared" si="23"/>
        <v>D1129</v>
      </c>
      <c r="D325" s="106" t="s">
        <v>319</v>
      </c>
      <c r="E325" s="99" t="s">
        <v>31</v>
      </c>
      <c r="F325" s="33" t="s">
        <v>16</v>
      </c>
      <c r="G325" s="181" t="s">
        <v>990</v>
      </c>
      <c r="H325" s="32">
        <v>0</v>
      </c>
      <c r="I325" s="32">
        <v>1</v>
      </c>
      <c r="J325" s="32">
        <f t="shared" si="24"/>
        <v>0.1</v>
      </c>
      <c r="K325" s="38" t="s">
        <v>1010</v>
      </c>
      <c r="L325" s="41" t="s">
        <v>320</v>
      </c>
      <c r="M325" s="42"/>
      <c r="N325" s="42" t="s">
        <v>283</v>
      </c>
      <c r="O325" s="42"/>
      <c r="P325" s="42"/>
      <c r="Q325" s="97"/>
    </row>
    <row r="326" spans="1:17" s="2" customFormat="1" ht="12" x14ac:dyDescent="0.25">
      <c r="A326" s="32" t="str">
        <f t="shared" si="25"/>
        <v>0x474</v>
      </c>
      <c r="B326" s="33">
        <v>1140</v>
      </c>
      <c r="C326" s="33" t="str">
        <f t="shared" si="23"/>
        <v>A1140</v>
      </c>
      <c r="D326" s="106" t="s">
        <v>321</v>
      </c>
      <c r="E326" s="99" t="s">
        <v>48</v>
      </c>
      <c r="F326" s="33" t="s">
        <v>16</v>
      </c>
      <c r="G326" s="99" t="s">
        <v>20</v>
      </c>
      <c r="H326" s="32"/>
      <c r="I326" s="32"/>
      <c r="J326" s="32">
        <f t="shared" si="24"/>
        <v>1</v>
      </c>
      <c r="K326" s="33">
        <v>10</v>
      </c>
      <c r="L326" s="43" t="s">
        <v>42</v>
      </c>
      <c r="M326" s="42"/>
      <c r="N326" s="42" t="s">
        <v>283</v>
      </c>
      <c r="O326" s="42"/>
      <c r="P326" s="42"/>
      <c r="Q326" s="97"/>
    </row>
    <row r="327" spans="1:17" s="2" customFormat="1" ht="12" x14ac:dyDescent="0.25">
      <c r="A327" s="32" t="str">
        <f t="shared" si="25"/>
        <v>0x475</v>
      </c>
      <c r="B327" s="33">
        <v>1141</v>
      </c>
      <c r="C327" s="33" t="str">
        <f t="shared" si="23"/>
        <v>A1141</v>
      </c>
      <c r="D327" s="106" t="s">
        <v>322</v>
      </c>
      <c r="E327" s="99" t="s">
        <v>48</v>
      </c>
      <c r="F327" s="33" t="s">
        <v>16</v>
      </c>
      <c r="G327" s="99" t="s">
        <v>20</v>
      </c>
      <c r="H327" s="32"/>
      <c r="I327" s="32"/>
      <c r="J327" s="32">
        <f t="shared" si="24"/>
        <v>1</v>
      </c>
      <c r="K327" s="33">
        <v>10</v>
      </c>
      <c r="L327" s="43" t="s">
        <v>42</v>
      </c>
      <c r="M327" s="42"/>
      <c r="N327" s="42" t="s">
        <v>283</v>
      </c>
      <c r="O327" s="42"/>
      <c r="P327" s="42"/>
      <c r="Q327" s="97"/>
    </row>
    <row r="328" spans="1:17" s="2" customFormat="1" ht="24" x14ac:dyDescent="0.25">
      <c r="A328" s="32" t="str">
        <f t="shared" si="25"/>
        <v>0x476</v>
      </c>
      <c r="B328" s="33">
        <v>1142</v>
      </c>
      <c r="C328" s="33" t="str">
        <f t="shared" si="23"/>
        <v>A1142</v>
      </c>
      <c r="D328" s="106" t="s">
        <v>323</v>
      </c>
      <c r="E328" s="99" t="s">
        <v>39</v>
      </c>
      <c r="F328" s="33" t="s">
        <v>16</v>
      </c>
      <c r="G328" s="99" t="s">
        <v>20</v>
      </c>
      <c r="H328" s="32"/>
      <c r="I328" s="32"/>
      <c r="J328" s="32">
        <f t="shared" si="24"/>
        <v>1</v>
      </c>
      <c r="K328" s="33">
        <v>10</v>
      </c>
      <c r="L328" s="41" t="s">
        <v>324</v>
      </c>
      <c r="M328" s="42"/>
      <c r="N328" s="42" t="s">
        <v>283</v>
      </c>
      <c r="O328" s="42"/>
      <c r="P328" s="42"/>
      <c r="Q328" s="97"/>
    </row>
    <row r="329" spans="1:17" s="2" customFormat="1" ht="24" x14ac:dyDescent="0.25">
      <c r="A329" s="32" t="str">
        <f t="shared" si="25"/>
        <v>0x477</v>
      </c>
      <c r="B329" s="33">
        <v>1143</v>
      </c>
      <c r="C329" s="33" t="str">
        <f t="shared" si="23"/>
        <v>A1143</v>
      </c>
      <c r="D329" s="106" t="s">
        <v>325</v>
      </c>
      <c r="E329" s="99" t="s">
        <v>39</v>
      </c>
      <c r="F329" s="33" t="s">
        <v>16</v>
      </c>
      <c r="G329" s="99" t="s">
        <v>20</v>
      </c>
      <c r="H329" s="32"/>
      <c r="I329" s="32"/>
      <c r="J329" s="32">
        <f t="shared" si="24"/>
        <v>1</v>
      </c>
      <c r="K329" s="33">
        <v>10</v>
      </c>
      <c r="L329" s="41" t="s">
        <v>324</v>
      </c>
      <c r="M329" s="42"/>
      <c r="N329" s="42" t="s">
        <v>283</v>
      </c>
      <c r="O329" s="42"/>
      <c r="P329" s="42"/>
      <c r="Q329" s="97"/>
    </row>
    <row r="330" spans="1:17" s="2" customFormat="1" ht="24" x14ac:dyDescent="0.25">
      <c r="A330" s="32" t="str">
        <f t="shared" si="25"/>
        <v>0x478</v>
      </c>
      <c r="B330" s="33">
        <v>1144</v>
      </c>
      <c r="C330" s="33" t="str">
        <f t="shared" si="23"/>
        <v>A1144</v>
      </c>
      <c r="D330" s="106" t="s">
        <v>326</v>
      </c>
      <c r="E330" s="99" t="s">
        <v>39</v>
      </c>
      <c r="F330" s="33" t="s">
        <v>16</v>
      </c>
      <c r="G330" s="99" t="s">
        <v>20</v>
      </c>
      <c r="H330" s="32"/>
      <c r="I330" s="32"/>
      <c r="J330" s="32">
        <f t="shared" si="24"/>
        <v>1</v>
      </c>
      <c r="K330" s="33">
        <v>10</v>
      </c>
      <c r="L330" s="41" t="s">
        <v>209</v>
      </c>
      <c r="M330" s="42"/>
      <c r="N330" s="42" t="s">
        <v>283</v>
      </c>
      <c r="O330" s="42"/>
      <c r="P330" s="42"/>
      <c r="Q330" s="97"/>
    </row>
    <row r="331" spans="1:17" s="2" customFormat="1" ht="24" x14ac:dyDescent="0.25">
      <c r="A331" s="32" t="str">
        <f t="shared" si="25"/>
        <v>0x47B</v>
      </c>
      <c r="B331" s="33">
        <v>1147</v>
      </c>
      <c r="C331" s="33" t="str">
        <f t="shared" si="23"/>
        <v>A1147</v>
      </c>
      <c r="D331" s="106" t="s">
        <v>327</v>
      </c>
      <c r="E331" s="99" t="s">
        <v>48</v>
      </c>
      <c r="F331" s="33" t="s">
        <v>16</v>
      </c>
      <c r="G331" s="99" t="s">
        <v>20</v>
      </c>
      <c r="H331" s="32">
        <v>0</v>
      </c>
      <c r="I331" s="32">
        <v>100</v>
      </c>
      <c r="J331" s="32">
        <f t="shared" si="24"/>
        <v>1</v>
      </c>
      <c r="K331" s="33">
        <v>10</v>
      </c>
      <c r="L331" s="43" t="s">
        <v>42</v>
      </c>
      <c r="M331" s="42"/>
      <c r="N331" s="42" t="s">
        <v>283</v>
      </c>
      <c r="O331" s="42"/>
      <c r="P331" s="42"/>
      <c r="Q331" s="97"/>
    </row>
    <row r="332" spans="1:17" s="2" customFormat="1" ht="12" x14ac:dyDescent="0.25">
      <c r="A332" s="322" t="str">
        <f t="shared" si="25"/>
        <v>0x47C</v>
      </c>
      <c r="B332" s="322">
        <v>1148</v>
      </c>
      <c r="C332" s="322" t="str">
        <f t="shared" si="23"/>
        <v>A1148</v>
      </c>
      <c r="D332" s="321" t="s">
        <v>328</v>
      </c>
      <c r="E332" s="322" t="s">
        <v>39</v>
      </c>
      <c r="F332" s="322" t="s">
        <v>16</v>
      </c>
      <c r="G332" s="103" t="s">
        <v>329</v>
      </c>
      <c r="H332" s="322">
        <v>0</v>
      </c>
      <c r="I332" s="322">
        <v>9</v>
      </c>
      <c r="J332" s="322">
        <f>K332/10</f>
        <v>0.1</v>
      </c>
      <c r="K332" s="322">
        <v>1</v>
      </c>
      <c r="L332" s="325" t="s">
        <v>42</v>
      </c>
      <c r="M332" s="325"/>
      <c r="N332" s="325" t="s">
        <v>283</v>
      </c>
      <c r="O332" s="325"/>
      <c r="P332" s="325"/>
      <c r="Q332" s="325"/>
    </row>
    <row r="333" spans="1:17" s="2" customFormat="1" ht="12" x14ac:dyDescent="0.25">
      <c r="A333" s="323"/>
      <c r="B333" s="323"/>
      <c r="C333" s="323"/>
      <c r="D333" s="311"/>
      <c r="E333" s="323"/>
      <c r="F333" s="323"/>
      <c r="G333" s="104" t="s">
        <v>330</v>
      </c>
      <c r="H333" s="323"/>
      <c r="I333" s="323"/>
      <c r="J333" s="323"/>
      <c r="K333" s="323" t="s">
        <v>42</v>
      </c>
      <c r="L333" s="326" t="s">
        <v>42</v>
      </c>
      <c r="M333" s="326"/>
      <c r="N333" s="326" t="s">
        <v>283</v>
      </c>
      <c r="O333" s="326"/>
      <c r="P333" s="326"/>
      <c r="Q333" s="326"/>
    </row>
    <row r="334" spans="1:17" s="2" customFormat="1" ht="12" x14ac:dyDescent="0.25">
      <c r="A334" s="324"/>
      <c r="B334" s="324"/>
      <c r="C334" s="324"/>
      <c r="D334" s="312"/>
      <c r="E334" s="324"/>
      <c r="F334" s="324"/>
      <c r="G334" s="52" t="s">
        <v>331</v>
      </c>
      <c r="H334" s="324"/>
      <c r="I334" s="324"/>
      <c r="J334" s="324"/>
      <c r="K334" s="324" t="s">
        <v>42</v>
      </c>
      <c r="L334" s="327" t="s">
        <v>42</v>
      </c>
      <c r="M334" s="327"/>
      <c r="N334" s="327" t="s">
        <v>283</v>
      </c>
      <c r="O334" s="327"/>
      <c r="P334" s="327"/>
      <c r="Q334" s="327"/>
    </row>
    <row r="335" spans="1:17" s="2" customFormat="1" ht="24" x14ac:dyDescent="0.25">
      <c r="A335" s="32" t="str">
        <f t="shared" ref="A335:A345" si="26" xml:space="preserve"> "0x" &amp; DEC2HEX(B335)</f>
        <v>0x47D</v>
      </c>
      <c r="B335" s="33">
        <v>1149</v>
      </c>
      <c r="C335" s="33" t="str">
        <f t="shared" si="23"/>
        <v>D1149</v>
      </c>
      <c r="D335" s="106" t="s">
        <v>332</v>
      </c>
      <c r="E335" s="99" t="s">
        <v>31</v>
      </c>
      <c r="F335" s="33" t="s">
        <v>16</v>
      </c>
      <c r="G335" s="38" t="s">
        <v>895</v>
      </c>
      <c r="H335" s="32">
        <v>0</v>
      </c>
      <c r="I335" s="32">
        <v>1</v>
      </c>
      <c r="J335" s="38">
        <f>K335/10</f>
        <v>0.1</v>
      </c>
      <c r="K335" s="38" t="s">
        <v>1010</v>
      </c>
      <c r="L335" s="43" t="s">
        <v>42</v>
      </c>
      <c r="M335" s="42"/>
      <c r="N335" s="42" t="s">
        <v>283</v>
      </c>
      <c r="O335" s="42"/>
      <c r="P335" s="42"/>
      <c r="Q335" s="97"/>
    </row>
    <row r="336" spans="1:17" s="2" customFormat="1" ht="24" x14ac:dyDescent="0.25">
      <c r="A336" s="32" t="str">
        <f t="shared" si="26"/>
        <v>0x47E</v>
      </c>
      <c r="B336" s="33">
        <v>1150</v>
      </c>
      <c r="C336" s="33" t="str">
        <f t="shared" si="23"/>
        <v>D1150</v>
      </c>
      <c r="D336" s="106" t="s">
        <v>333</v>
      </c>
      <c r="E336" s="99" t="s">
        <v>31</v>
      </c>
      <c r="F336" s="33" t="s">
        <v>16</v>
      </c>
      <c r="G336" s="38" t="s">
        <v>895</v>
      </c>
      <c r="H336" s="32">
        <v>0</v>
      </c>
      <c r="I336" s="32">
        <v>1</v>
      </c>
      <c r="J336" s="38">
        <f t="shared" ref="J336:J337" si="27">K336/10</f>
        <v>0.1</v>
      </c>
      <c r="K336" s="38" t="s">
        <v>1010</v>
      </c>
      <c r="L336" s="43" t="s">
        <v>42</v>
      </c>
      <c r="M336" s="42"/>
      <c r="N336" s="42" t="s">
        <v>283</v>
      </c>
      <c r="O336" s="42"/>
      <c r="P336" s="42"/>
      <c r="Q336" s="97"/>
    </row>
    <row r="337" spans="1:17" s="2" customFormat="1" ht="24" x14ac:dyDescent="0.25">
      <c r="A337" s="32" t="str">
        <f t="shared" si="26"/>
        <v>0x483</v>
      </c>
      <c r="B337" s="33">
        <v>1155</v>
      </c>
      <c r="C337" s="33" t="str">
        <f t="shared" si="23"/>
        <v>D1155</v>
      </c>
      <c r="D337" s="106" t="s">
        <v>334</v>
      </c>
      <c r="E337" s="99" t="s">
        <v>31</v>
      </c>
      <c r="F337" s="33" t="s">
        <v>16</v>
      </c>
      <c r="G337" s="181" t="s">
        <v>990</v>
      </c>
      <c r="H337" s="32">
        <v>0</v>
      </c>
      <c r="I337" s="32">
        <v>1</v>
      </c>
      <c r="J337" s="38">
        <f t="shared" si="27"/>
        <v>0.1</v>
      </c>
      <c r="K337" s="38" t="s">
        <v>1010</v>
      </c>
      <c r="L337" s="41" t="s">
        <v>335</v>
      </c>
      <c r="M337" s="42"/>
      <c r="N337" s="42" t="s">
        <v>283</v>
      </c>
      <c r="O337" s="42"/>
      <c r="P337" s="42"/>
      <c r="Q337" s="97"/>
    </row>
    <row r="338" spans="1:17" s="2" customFormat="1" ht="396" x14ac:dyDescent="0.25">
      <c r="A338" s="32" t="str">
        <f t="shared" si="26"/>
        <v>0x484</v>
      </c>
      <c r="B338" s="33">
        <v>1156</v>
      </c>
      <c r="C338" s="33" t="str">
        <f t="shared" si="23"/>
        <v>D1156</v>
      </c>
      <c r="D338" s="96" t="s">
        <v>336</v>
      </c>
      <c r="E338" s="99" t="s">
        <v>31</v>
      </c>
      <c r="F338" s="33" t="s">
        <v>16</v>
      </c>
      <c r="G338" s="181" t="s">
        <v>990</v>
      </c>
      <c r="H338" s="32">
        <v>0</v>
      </c>
      <c r="I338" s="32">
        <v>1</v>
      </c>
      <c r="J338" s="38">
        <f>K338/10</f>
        <v>0.1</v>
      </c>
      <c r="K338" s="38" t="s">
        <v>1010</v>
      </c>
      <c r="L338" s="41" t="s">
        <v>337</v>
      </c>
      <c r="M338" s="42"/>
      <c r="N338" s="42" t="s">
        <v>283</v>
      </c>
      <c r="O338" s="42"/>
      <c r="P338" s="42"/>
      <c r="Q338" s="97"/>
    </row>
    <row r="339" spans="1:17" s="2" customFormat="1" ht="384" x14ac:dyDescent="0.25">
      <c r="A339" s="32" t="str">
        <f t="shared" si="26"/>
        <v>0x485</v>
      </c>
      <c r="B339" s="33">
        <v>1157</v>
      </c>
      <c r="C339" s="33" t="str">
        <f t="shared" si="23"/>
        <v>D1157</v>
      </c>
      <c r="D339" s="106" t="s">
        <v>338</v>
      </c>
      <c r="E339" s="99" t="s">
        <v>31</v>
      </c>
      <c r="F339" s="33" t="s">
        <v>16</v>
      </c>
      <c r="G339" s="181" t="s">
        <v>990</v>
      </c>
      <c r="H339" s="32">
        <v>0</v>
      </c>
      <c r="I339" s="32">
        <v>1</v>
      </c>
      <c r="J339" s="38">
        <f>K339/10</f>
        <v>0.1</v>
      </c>
      <c r="K339" s="38" t="s">
        <v>1010</v>
      </c>
      <c r="L339" s="41" t="s">
        <v>339</v>
      </c>
      <c r="M339" s="42"/>
      <c r="N339" s="42" t="s">
        <v>283</v>
      </c>
      <c r="O339" s="42"/>
      <c r="P339" s="42"/>
      <c r="Q339" s="97"/>
    </row>
    <row r="340" spans="1:17" s="2" customFormat="1" ht="24" x14ac:dyDescent="0.25">
      <c r="A340" s="32" t="str">
        <f t="shared" si="26"/>
        <v>0x48A</v>
      </c>
      <c r="B340" s="33">
        <v>1162</v>
      </c>
      <c r="C340" s="33" t="str">
        <f t="shared" si="23"/>
        <v>D1162</v>
      </c>
      <c r="D340" s="106" t="s">
        <v>340</v>
      </c>
      <c r="E340" s="99" t="s">
        <v>31</v>
      </c>
      <c r="F340" s="33" t="s">
        <v>16</v>
      </c>
      <c r="G340" s="181" t="s">
        <v>990</v>
      </c>
      <c r="H340" s="32">
        <v>0</v>
      </c>
      <c r="I340" s="32">
        <v>1</v>
      </c>
      <c r="J340" s="38">
        <f>K340/10</f>
        <v>0.1</v>
      </c>
      <c r="K340" s="38" t="s">
        <v>1010</v>
      </c>
      <c r="L340" s="41" t="s">
        <v>312</v>
      </c>
      <c r="M340" s="42"/>
      <c r="N340" s="42" t="s">
        <v>283</v>
      </c>
      <c r="O340" s="42"/>
      <c r="P340" s="42"/>
      <c r="Q340" s="97"/>
    </row>
    <row r="341" spans="1:17" s="2" customFormat="1" ht="24" x14ac:dyDescent="0.25">
      <c r="A341" s="32" t="str">
        <f t="shared" si="26"/>
        <v>0x48B</v>
      </c>
      <c r="B341" s="33">
        <v>1163</v>
      </c>
      <c r="C341" s="33" t="str">
        <f t="shared" si="23"/>
        <v>D1163</v>
      </c>
      <c r="D341" s="106" t="s">
        <v>341</v>
      </c>
      <c r="E341" s="99" t="s">
        <v>31</v>
      </c>
      <c r="F341" s="33" t="s">
        <v>16</v>
      </c>
      <c r="G341" s="181" t="s">
        <v>990</v>
      </c>
      <c r="H341" s="32">
        <v>0</v>
      </c>
      <c r="I341" s="32">
        <v>1</v>
      </c>
      <c r="J341" s="38">
        <f>K341/10</f>
        <v>0.1</v>
      </c>
      <c r="K341" s="38" t="s">
        <v>1010</v>
      </c>
      <c r="L341" s="41" t="s">
        <v>314</v>
      </c>
      <c r="M341" s="42"/>
      <c r="N341" s="42" t="s">
        <v>283</v>
      </c>
      <c r="O341" s="42"/>
      <c r="P341" s="42"/>
      <c r="Q341" s="97"/>
    </row>
    <row r="342" spans="1:17" s="2" customFormat="1" ht="24" x14ac:dyDescent="0.25">
      <c r="A342" s="32" t="str">
        <f t="shared" si="26"/>
        <v>0x48D</v>
      </c>
      <c r="B342" s="33">
        <v>1165</v>
      </c>
      <c r="C342" s="33" t="str">
        <f t="shared" si="23"/>
        <v>D1165</v>
      </c>
      <c r="D342" s="106" t="s">
        <v>342</v>
      </c>
      <c r="E342" s="99" t="s">
        <v>31</v>
      </c>
      <c r="F342" s="33" t="s">
        <v>16</v>
      </c>
      <c r="G342" s="181" t="s">
        <v>990</v>
      </c>
      <c r="H342" s="32">
        <v>0</v>
      </c>
      <c r="I342" s="32">
        <v>1</v>
      </c>
      <c r="J342" s="38">
        <f t="shared" ref="J342:J344" si="28">K342/10</f>
        <v>0.1</v>
      </c>
      <c r="K342" s="38" t="s">
        <v>1010</v>
      </c>
      <c r="L342" s="41" t="s">
        <v>343</v>
      </c>
      <c r="M342" s="42"/>
      <c r="N342" s="42" t="s">
        <v>283</v>
      </c>
      <c r="O342" s="42"/>
      <c r="P342" s="42"/>
      <c r="Q342" s="97"/>
    </row>
    <row r="343" spans="1:17" s="2" customFormat="1" ht="36" x14ac:dyDescent="0.25">
      <c r="A343" s="32" t="str">
        <f t="shared" si="26"/>
        <v>0x48E</v>
      </c>
      <c r="B343" s="33">
        <v>1166</v>
      </c>
      <c r="C343" s="33" t="str">
        <f t="shared" si="23"/>
        <v>D1166</v>
      </c>
      <c r="D343" s="106" t="s">
        <v>344</v>
      </c>
      <c r="E343" s="99" t="s">
        <v>31</v>
      </c>
      <c r="F343" s="33" t="s">
        <v>16</v>
      </c>
      <c r="G343" s="186" t="s">
        <v>994</v>
      </c>
      <c r="H343" s="32">
        <v>0</v>
      </c>
      <c r="I343" s="32">
        <v>1</v>
      </c>
      <c r="J343" s="38">
        <f t="shared" si="28"/>
        <v>0.1</v>
      </c>
      <c r="K343" s="38" t="s">
        <v>1010</v>
      </c>
      <c r="L343" s="41" t="s">
        <v>316</v>
      </c>
      <c r="M343" s="42"/>
      <c r="N343" s="42" t="s">
        <v>283</v>
      </c>
      <c r="O343" s="42"/>
      <c r="P343" s="42"/>
      <c r="Q343" s="97"/>
    </row>
    <row r="344" spans="1:17" s="2" customFormat="1" ht="24" x14ac:dyDescent="0.25">
      <c r="A344" s="32" t="str">
        <f t="shared" si="26"/>
        <v>0x491</v>
      </c>
      <c r="B344" s="33">
        <v>1169</v>
      </c>
      <c r="C344" s="33" t="str">
        <f t="shared" si="23"/>
        <v>A1169</v>
      </c>
      <c r="D344" s="106" t="s">
        <v>345</v>
      </c>
      <c r="E344" s="99" t="s">
        <v>48</v>
      </c>
      <c r="F344" s="33" t="s">
        <v>16</v>
      </c>
      <c r="G344" s="99" t="s">
        <v>20</v>
      </c>
      <c r="H344" s="32">
        <v>0</v>
      </c>
      <c r="I344" s="32">
        <v>100</v>
      </c>
      <c r="J344" s="38">
        <f t="shared" si="28"/>
        <v>1</v>
      </c>
      <c r="K344" s="33">
        <v>10</v>
      </c>
      <c r="L344" s="43" t="s">
        <v>42</v>
      </c>
      <c r="M344" s="42"/>
      <c r="N344" s="42" t="s">
        <v>283</v>
      </c>
      <c r="O344" s="42"/>
      <c r="P344" s="42"/>
      <c r="Q344" s="97"/>
    </row>
    <row r="345" spans="1:17" s="2" customFormat="1" ht="12" x14ac:dyDescent="0.25">
      <c r="A345" s="322" t="str">
        <f t="shared" si="26"/>
        <v>0x492</v>
      </c>
      <c r="B345" s="322">
        <v>1170</v>
      </c>
      <c r="C345" s="322" t="str">
        <f t="shared" si="23"/>
        <v>A1170</v>
      </c>
      <c r="D345" s="321" t="s">
        <v>346</v>
      </c>
      <c r="E345" s="322" t="s">
        <v>39</v>
      </c>
      <c r="F345" s="322" t="s">
        <v>16</v>
      </c>
      <c r="G345" s="103" t="s">
        <v>329</v>
      </c>
      <c r="H345" s="322">
        <v>0</v>
      </c>
      <c r="I345" s="322">
        <v>9</v>
      </c>
      <c r="J345" s="322">
        <f>K345/10</f>
        <v>0.1</v>
      </c>
      <c r="K345" s="322">
        <v>1</v>
      </c>
      <c r="L345" s="325" t="s">
        <v>42</v>
      </c>
      <c r="M345" s="325"/>
      <c r="N345" s="325" t="s">
        <v>283</v>
      </c>
      <c r="O345" s="325"/>
      <c r="P345" s="325"/>
      <c r="Q345" s="325"/>
    </row>
    <row r="346" spans="1:17" s="2" customFormat="1" ht="12" x14ac:dyDescent="0.25">
      <c r="A346" s="323"/>
      <c r="B346" s="323"/>
      <c r="C346" s="323"/>
      <c r="D346" s="311"/>
      <c r="E346" s="323"/>
      <c r="F346" s="323"/>
      <c r="G346" s="104" t="s">
        <v>330</v>
      </c>
      <c r="H346" s="323"/>
      <c r="I346" s="323"/>
      <c r="J346" s="323"/>
      <c r="K346" s="323" t="s">
        <v>42</v>
      </c>
      <c r="L346" s="326" t="s">
        <v>42</v>
      </c>
      <c r="M346" s="326"/>
      <c r="N346" s="326" t="s">
        <v>283</v>
      </c>
      <c r="O346" s="326"/>
      <c r="P346" s="326"/>
      <c r="Q346" s="326"/>
    </row>
    <row r="347" spans="1:17" s="2" customFormat="1" ht="12" x14ac:dyDescent="0.25">
      <c r="A347" s="324"/>
      <c r="B347" s="324"/>
      <c r="C347" s="324"/>
      <c r="D347" s="312"/>
      <c r="E347" s="324"/>
      <c r="F347" s="324"/>
      <c r="G347" s="52" t="s">
        <v>331</v>
      </c>
      <c r="H347" s="324"/>
      <c r="I347" s="324"/>
      <c r="J347" s="324"/>
      <c r="K347" s="324" t="s">
        <v>42</v>
      </c>
      <c r="L347" s="327" t="s">
        <v>42</v>
      </c>
      <c r="M347" s="327"/>
      <c r="N347" s="327" t="s">
        <v>283</v>
      </c>
      <c r="O347" s="327"/>
      <c r="P347" s="327"/>
      <c r="Q347" s="327"/>
    </row>
    <row r="348" spans="1:17" s="2" customFormat="1" ht="48" x14ac:dyDescent="0.25">
      <c r="A348" s="32" t="str">
        <f t="shared" ref="A348:A354" si="29" xml:space="preserve"> "0x" &amp; DEC2HEX(B348)</f>
        <v>0x49E</v>
      </c>
      <c r="B348" s="33">
        <v>1182</v>
      </c>
      <c r="C348" s="33" t="str">
        <f t="shared" si="23"/>
        <v>A1182</v>
      </c>
      <c r="D348" s="106" t="s">
        <v>347</v>
      </c>
      <c r="E348" s="99" t="s">
        <v>48</v>
      </c>
      <c r="F348" s="33" t="s">
        <v>16</v>
      </c>
      <c r="G348" s="99" t="s">
        <v>17</v>
      </c>
      <c r="H348" s="32">
        <v>-99.9</v>
      </c>
      <c r="I348" s="32">
        <v>99.9</v>
      </c>
      <c r="J348" s="32">
        <f>K348/10</f>
        <v>0.1</v>
      </c>
      <c r="K348" s="38" t="s">
        <v>1010</v>
      </c>
      <c r="L348" s="41" t="s">
        <v>348</v>
      </c>
      <c r="M348" s="42"/>
      <c r="N348" s="42" t="s">
        <v>283</v>
      </c>
      <c r="O348" s="42"/>
      <c r="P348" s="42"/>
      <c r="Q348" s="97"/>
    </row>
    <row r="349" spans="1:17" s="2" customFormat="1" ht="36" x14ac:dyDescent="0.25">
      <c r="A349" s="32" t="str">
        <f t="shared" si="29"/>
        <v>0x49F</v>
      </c>
      <c r="B349" s="33">
        <v>1183</v>
      </c>
      <c r="C349" s="33" t="str">
        <f t="shared" si="23"/>
        <v>A1183</v>
      </c>
      <c r="D349" s="106" t="s">
        <v>349</v>
      </c>
      <c r="E349" s="99" t="s">
        <v>39</v>
      </c>
      <c r="F349" s="33" t="s">
        <v>16</v>
      </c>
      <c r="G349" s="99" t="s">
        <v>45</v>
      </c>
      <c r="H349" s="32">
        <v>0</v>
      </c>
      <c r="I349" s="32">
        <v>1000</v>
      </c>
      <c r="J349" s="32">
        <f t="shared" ref="J349:J370" si="30">K349/10</f>
        <v>0.1</v>
      </c>
      <c r="K349" s="38" t="s">
        <v>1010</v>
      </c>
      <c r="L349" s="41" t="s">
        <v>350</v>
      </c>
      <c r="M349" s="42"/>
      <c r="N349" s="42" t="s">
        <v>283</v>
      </c>
      <c r="O349" s="42"/>
      <c r="P349" s="42"/>
      <c r="Q349" s="97"/>
    </row>
    <row r="350" spans="1:17" s="2" customFormat="1" ht="24" x14ac:dyDescent="0.25">
      <c r="A350" s="32" t="str">
        <f t="shared" si="29"/>
        <v>0x4A1</v>
      </c>
      <c r="B350" s="33">
        <v>1185</v>
      </c>
      <c r="C350" s="33" t="str">
        <f t="shared" si="23"/>
        <v>A1185</v>
      </c>
      <c r="D350" s="106" t="s">
        <v>351</v>
      </c>
      <c r="E350" s="99" t="s">
        <v>39</v>
      </c>
      <c r="F350" s="33" t="s">
        <v>16</v>
      </c>
      <c r="G350" s="99" t="s">
        <v>45</v>
      </c>
      <c r="H350" s="32">
        <v>0</v>
      </c>
      <c r="I350" s="32">
        <v>999</v>
      </c>
      <c r="J350" s="32">
        <f t="shared" si="30"/>
        <v>0.1</v>
      </c>
      <c r="K350" s="38" t="s">
        <v>1010</v>
      </c>
      <c r="L350" s="43" t="s">
        <v>42</v>
      </c>
      <c r="M350" s="42"/>
      <c r="N350" s="42" t="s">
        <v>283</v>
      </c>
      <c r="O350" s="42"/>
      <c r="P350" s="42"/>
      <c r="Q350" s="97"/>
    </row>
    <row r="351" spans="1:17" s="2" customFormat="1" ht="24" x14ac:dyDescent="0.25">
      <c r="A351" s="32" t="str">
        <f t="shared" si="29"/>
        <v>0x4A2</v>
      </c>
      <c r="B351" s="33">
        <v>1186</v>
      </c>
      <c r="C351" s="33" t="str">
        <f t="shared" si="23"/>
        <v>A1186</v>
      </c>
      <c r="D351" s="106" t="s">
        <v>352</v>
      </c>
      <c r="E351" s="99" t="s">
        <v>39</v>
      </c>
      <c r="F351" s="33" t="s">
        <v>16</v>
      </c>
      <c r="G351" s="99" t="s">
        <v>45</v>
      </c>
      <c r="H351" s="32">
        <v>0</v>
      </c>
      <c r="I351" s="32">
        <v>999</v>
      </c>
      <c r="J351" s="32">
        <f t="shared" si="30"/>
        <v>0.1</v>
      </c>
      <c r="K351" s="38" t="s">
        <v>1010</v>
      </c>
      <c r="L351" s="43" t="s">
        <v>42</v>
      </c>
      <c r="M351" s="42"/>
      <c r="N351" s="42" t="s">
        <v>283</v>
      </c>
      <c r="O351" s="42"/>
      <c r="P351" s="42"/>
      <c r="Q351" s="97"/>
    </row>
    <row r="352" spans="1:17" s="2" customFormat="1" ht="24" x14ac:dyDescent="0.25">
      <c r="A352" s="32" t="str">
        <f t="shared" si="29"/>
        <v>0x4A3</v>
      </c>
      <c r="B352" s="33">
        <v>1187</v>
      </c>
      <c r="C352" s="33" t="str">
        <f t="shared" si="23"/>
        <v>A1187</v>
      </c>
      <c r="D352" s="106" t="s">
        <v>353</v>
      </c>
      <c r="E352" s="99" t="s">
        <v>39</v>
      </c>
      <c r="F352" s="33" t="s">
        <v>16</v>
      </c>
      <c r="G352" s="99" t="s">
        <v>45</v>
      </c>
      <c r="H352" s="32">
        <v>0</v>
      </c>
      <c r="I352" s="32">
        <v>999</v>
      </c>
      <c r="J352" s="32">
        <f t="shared" si="30"/>
        <v>0.1</v>
      </c>
      <c r="K352" s="38" t="s">
        <v>1010</v>
      </c>
      <c r="L352" s="43" t="s">
        <v>42</v>
      </c>
      <c r="M352" s="42"/>
      <c r="N352" s="42" t="s">
        <v>283</v>
      </c>
      <c r="O352" s="42"/>
      <c r="P352" s="42"/>
      <c r="Q352" s="97"/>
    </row>
    <row r="353" spans="1:17" s="2" customFormat="1" ht="24" x14ac:dyDescent="0.25">
      <c r="A353" s="32" t="str">
        <f t="shared" si="29"/>
        <v>0x4A4</v>
      </c>
      <c r="B353" s="33">
        <v>1188</v>
      </c>
      <c r="C353" s="33" t="str">
        <f t="shared" si="23"/>
        <v>A1188</v>
      </c>
      <c r="D353" s="106" t="s">
        <v>354</v>
      </c>
      <c r="E353" s="99" t="s">
        <v>39</v>
      </c>
      <c r="F353" s="33" t="s">
        <v>16</v>
      </c>
      <c r="G353" s="99" t="s">
        <v>45</v>
      </c>
      <c r="H353" s="32">
        <v>0</v>
      </c>
      <c r="I353" s="32">
        <v>999</v>
      </c>
      <c r="J353" s="32">
        <f t="shared" si="30"/>
        <v>0.1</v>
      </c>
      <c r="K353" s="38" t="s">
        <v>1010</v>
      </c>
      <c r="L353" s="43" t="s">
        <v>42</v>
      </c>
      <c r="M353" s="42"/>
      <c r="N353" s="42" t="s">
        <v>283</v>
      </c>
      <c r="O353" s="42"/>
      <c r="P353" s="42"/>
      <c r="Q353" s="97"/>
    </row>
    <row r="354" spans="1:17" s="2" customFormat="1" ht="24" x14ac:dyDescent="0.25">
      <c r="A354" s="32" t="str">
        <f t="shared" si="29"/>
        <v>0x4A5</v>
      </c>
      <c r="B354" s="33">
        <v>1189</v>
      </c>
      <c r="C354" s="33" t="str">
        <f t="shared" si="23"/>
        <v>A1189</v>
      </c>
      <c r="D354" s="106" t="s">
        <v>355</v>
      </c>
      <c r="E354" s="99" t="s">
        <v>39</v>
      </c>
      <c r="F354" s="33" t="s">
        <v>16</v>
      </c>
      <c r="G354" s="99" t="s">
        <v>356</v>
      </c>
      <c r="H354" s="32">
        <v>0</v>
      </c>
      <c r="I354" s="32">
        <v>30000</v>
      </c>
      <c r="J354" s="32">
        <f t="shared" si="30"/>
        <v>0.1</v>
      </c>
      <c r="K354" s="38" t="s">
        <v>1010</v>
      </c>
      <c r="L354" s="43" t="s">
        <v>42</v>
      </c>
      <c r="M354" s="42"/>
      <c r="N354" s="42" t="s">
        <v>283</v>
      </c>
      <c r="O354" s="42"/>
      <c r="P354" s="42"/>
      <c r="Q354" s="97"/>
    </row>
    <row r="355" spans="1:17" s="2" customFormat="1" ht="12" x14ac:dyDescent="0.25">
      <c r="A355" s="32" t="str">
        <f xml:space="preserve"> "0x" &amp; DEC2HEX(B355)</f>
        <v>0x4A6</v>
      </c>
      <c r="B355" s="33">
        <v>1190</v>
      </c>
      <c r="C355" s="33" t="str">
        <f t="shared" si="23"/>
        <v>D1190</v>
      </c>
      <c r="D355" s="106" t="s">
        <v>357</v>
      </c>
      <c r="E355" s="33" t="s">
        <v>31</v>
      </c>
      <c r="F355" s="33" t="s">
        <v>16</v>
      </c>
      <c r="G355" s="99"/>
      <c r="H355" s="32">
        <v>0</v>
      </c>
      <c r="I355" s="32">
        <v>1</v>
      </c>
      <c r="J355" s="32">
        <f t="shared" si="30"/>
        <v>0.1</v>
      </c>
      <c r="K355" s="38" t="s">
        <v>1010</v>
      </c>
      <c r="L355" s="43" t="s">
        <v>42</v>
      </c>
      <c r="M355" s="42"/>
      <c r="N355" s="42" t="s">
        <v>283</v>
      </c>
      <c r="O355" s="42"/>
      <c r="P355" s="42"/>
      <c r="Q355" s="97"/>
    </row>
    <row r="356" spans="1:17" s="2" customFormat="1" ht="24" x14ac:dyDescent="0.25">
      <c r="A356" s="32" t="str">
        <f xml:space="preserve"> "0x" &amp; DEC2HEX(B356)</f>
        <v>0x4AB</v>
      </c>
      <c r="B356" s="33">
        <v>1195</v>
      </c>
      <c r="C356" s="33" t="str">
        <f t="shared" si="23"/>
        <v>A1195</v>
      </c>
      <c r="D356" s="106" t="s">
        <v>358</v>
      </c>
      <c r="E356" s="33" t="s">
        <v>39</v>
      </c>
      <c r="F356" s="33" t="s">
        <v>16</v>
      </c>
      <c r="G356" s="99" t="s">
        <v>356</v>
      </c>
      <c r="H356" s="32">
        <v>0</v>
      </c>
      <c r="I356" s="32">
        <v>30000</v>
      </c>
      <c r="J356" s="32">
        <f t="shared" si="30"/>
        <v>0.1</v>
      </c>
      <c r="K356" s="38" t="s">
        <v>1010</v>
      </c>
      <c r="L356" s="43" t="s">
        <v>42</v>
      </c>
      <c r="M356" s="42"/>
      <c r="N356" s="42" t="s">
        <v>283</v>
      </c>
      <c r="O356" s="42"/>
      <c r="P356" s="42"/>
      <c r="Q356" s="97"/>
    </row>
    <row r="357" spans="1:17" s="2" customFormat="1" ht="12" x14ac:dyDescent="0.25">
      <c r="A357" s="32" t="str">
        <f xml:space="preserve"> "0x" &amp; DEC2HEX(B357)</f>
        <v>0x4AC</v>
      </c>
      <c r="B357" s="33">
        <v>1196</v>
      </c>
      <c r="C357" s="33" t="str">
        <f t="shared" si="23"/>
        <v>D1196</v>
      </c>
      <c r="D357" s="106" t="s">
        <v>357</v>
      </c>
      <c r="E357" s="33" t="s">
        <v>31</v>
      </c>
      <c r="F357" s="33" t="s">
        <v>16</v>
      </c>
      <c r="G357" s="99"/>
      <c r="H357" s="32">
        <v>0</v>
      </c>
      <c r="I357" s="32">
        <v>1</v>
      </c>
      <c r="J357" s="32">
        <f t="shared" si="30"/>
        <v>0.1</v>
      </c>
      <c r="K357" s="38" t="s">
        <v>1010</v>
      </c>
      <c r="L357" s="43" t="s">
        <v>42</v>
      </c>
      <c r="M357" s="42"/>
      <c r="N357" s="42" t="s">
        <v>283</v>
      </c>
      <c r="O357" s="42"/>
      <c r="P357" s="42"/>
      <c r="Q357" s="97"/>
    </row>
    <row r="358" spans="1:17" s="2" customFormat="1" ht="24" x14ac:dyDescent="0.25">
      <c r="A358" s="32" t="str">
        <f t="shared" ref="A358:A371" si="31" xml:space="preserve"> "0x" &amp; DEC2HEX(B358)</f>
        <v>0x4B2</v>
      </c>
      <c r="B358" s="33">
        <v>1202</v>
      </c>
      <c r="C358" s="33" t="str">
        <f t="shared" si="23"/>
        <v>A1202</v>
      </c>
      <c r="D358" s="106" t="s">
        <v>359</v>
      </c>
      <c r="E358" s="33" t="s">
        <v>39</v>
      </c>
      <c r="F358" s="33" t="s">
        <v>16</v>
      </c>
      <c r="G358" s="99" t="s">
        <v>356</v>
      </c>
      <c r="H358" s="32">
        <v>0</v>
      </c>
      <c r="I358" s="32">
        <v>30000</v>
      </c>
      <c r="J358" s="32">
        <f t="shared" si="30"/>
        <v>0.1</v>
      </c>
      <c r="K358" s="38" t="s">
        <v>1010</v>
      </c>
      <c r="L358" s="43" t="s">
        <v>42</v>
      </c>
      <c r="M358" s="42"/>
      <c r="N358" s="42" t="s">
        <v>283</v>
      </c>
      <c r="O358" s="42"/>
      <c r="P358" s="42"/>
      <c r="Q358" s="97"/>
    </row>
    <row r="359" spans="1:17" s="2" customFormat="1" ht="12" x14ac:dyDescent="0.25">
      <c r="A359" s="32" t="str">
        <f t="shared" si="31"/>
        <v>0x4B3</v>
      </c>
      <c r="B359" s="33">
        <v>1203</v>
      </c>
      <c r="C359" s="33" t="str">
        <f t="shared" si="23"/>
        <v>D1203</v>
      </c>
      <c r="D359" s="106" t="s">
        <v>360</v>
      </c>
      <c r="E359" s="33" t="s">
        <v>31</v>
      </c>
      <c r="F359" s="33" t="s">
        <v>16</v>
      </c>
      <c r="G359" s="99"/>
      <c r="H359" s="32">
        <v>0</v>
      </c>
      <c r="I359" s="32">
        <v>1</v>
      </c>
      <c r="J359" s="32">
        <f t="shared" si="30"/>
        <v>0.1</v>
      </c>
      <c r="K359" s="38" t="s">
        <v>1010</v>
      </c>
      <c r="L359" s="43" t="s">
        <v>42</v>
      </c>
      <c r="M359" s="42"/>
      <c r="N359" s="42" t="s">
        <v>283</v>
      </c>
      <c r="O359" s="42"/>
      <c r="P359" s="42"/>
      <c r="Q359" s="97"/>
    </row>
    <row r="360" spans="1:17" s="2" customFormat="1" ht="24" x14ac:dyDescent="0.25">
      <c r="A360" s="32" t="str">
        <f t="shared" si="31"/>
        <v>0x4B4</v>
      </c>
      <c r="B360" s="33">
        <v>1204</v>
      </c>
      <c r="C360" s="33" t="str">
        <f t="shared" si="23"/>
        <v>A1204</v>
      </c>
      <c r="D360" s="106" t="s">
        <v>361</v>
      </c>
      <c r="E360" s="33" t="s">
        <v>39</v>
      </c>
      <c r="F360" s="33" t="s">
        <v>16</v>
      </c>
      <c r="G360" s="99" t="s">
        <v>356</v>
      </c>
      <c r="H360" s="32">
        <v>0</v>
      </c>
      <c r="I360" s="32">
        <v>30000</v>
      </c>
      <c r="J360" s="32">
        <f t="shared" si="30"/>
        <v>0.1</v>
      </c>
      <c r="K360" s="38" t="s">
        <v>1010</v>
      </c>
      <c r="L360" s="43" t="s">
        <v>42</v>
      </c>
      <c r="M360" s="42"/>
      <c r="N360" s="42" t="s">
        <v>283</v>
      </c>
      <c r="O360" s="42"/>
      <c r="P360" s="42"/>
      <c r="Q360" s="97"/>
    </row>
    <row r="361" spans="1:17" s="2" customFormat="1" ht="12" x14ac:dyDescent="0.25">
      <c r="A361" s="32" t="str">
        <f t="shared" si="31"/>
        <v>0x4B5</v>
      </c>
      <c r="B361" s="33">
        <v>1205</v>
      </c>
      <c r="C361" s="33" t="str">
        <f t="shared" si="23"/>
        <v>D1205</v>
      </c>
      <c r="D361" s="106" t="s">
        <v>360</v>
      </c>
      <c r="E361" s="33" t="s">
        <v>31</v>
      </c>
      <c r="F361" s="33" t="s">
        <v>16</v>
      </c>
      <c r="G361" s="38" t="s">
        <v>42</v>
      </c>
      <c r="H361" s="32">
        <v>0</v>
      </c>
      <c r="I361" s="32">
        <v>1</v>
      </c>
      <c r="J361" s="32">
        <f t="shared" si="30"/>
        <v>0.1</v>
      </c>
      <c r="K361" s="38" t="s">
        <v>1010</v>
      </c>
      <c r="L361" s="43" t="s">
        <v>42</v>
      </c>
      <c r="M361" s="42"/>
      <c r="N361" s="42" t="s">
        <v>283</v>
      </c>
      <c r="O361" s="42"/>
      <c r="P361" s="42"/>
      <c r="Q361" s="97"/>
    </row>
    <row r="362" spans="1:17" s="2" customFormat="1" ht="12" x14ac:dyDescent="0.25">
      <c r="A362" s="32" t="str">
        <f t="shared" si="31"/>
        <v>0x4DA</v>
      </c>
      <c r="B362" s="33">
        <v>1242</v>
      </c>
      <c r="C362" s="33" t="str">
        <f t="shared" si="23"/>
        <v>A1242</v>
      </c>
      <c r="D362" s="106" t="s">
        <v>362</v>
      </c>
      <c r="E362" s="99" t="s">
        <v>39</v>
      </c>
      <c r="F362" s="33" t="s">
        <v>16</v>
      </c>
      <c r="G362" s="38" t="s">
        <v>42</v>
      </c>
      <c r="H362" s="32">
        <v>0</v>
      </c>
      <c r="I362" s="32">
        <v>9</v>
      </c>
      <c r="J362" s="32">
        <f t="shared" si="30"/>
        <v>0.1</v>
      </c>
      <c r="K362" s="38" t="s">
        <v>1010</v>
      </c>
      <c r="L362" s="43" t="s">
        <v>42</v>
      </c>
      <c r="M362" s="42"/>
      <c r="N362" s="42" t="s">
        <v>283</v>
      </c>
      <c r="O362" s="42"/>
      <c r="P362" s="42"/>
      <c r="Q362" s="97"/>
    </row>
    <row r="363" spans="1:17" s="2" customFormat="1" ht="12" x14ac:dyDescent="0.25">
      <c r="A363" s="32" t="str">
        <f t="shared" si="31"/>
        <v>0x4DB</v>
      </c>
      <c r="B363" s="33">
        <v>1243</v>
      </c>
      <c r="C363" s="33" t="str">
        <f t="shared" si="23"/>
        <v>A1243</v>
      </c>
      <c r="D363" s="106" t="s">
        <v>363</v>
      </c>
      <c r="E363" s="99" t="s">
        <v>39</v>
      </c>
      <c r="F363" s="33" t="s">
        <v>16</v>
      </c>
      <c r="G363" s="38" t="s">
        <v>42</v>
      </c>
      <c r="H363" s="32">
        <v>0</v>
      </c>
      <c r="I363" s="32">
        <v>99</v>
      </c>
      <c r="J363" s="32">
        <f t="shared" si="30"/>
        <v>0.1</v>
      </c>
      <c r="K363" s="38" t="s">
        <v>1010</v>
      </c>
      <c r="L363" s="43" t="s">
        <v>42</v>
      </c>
      <c r="M363" s="42"/>
      <c r="N363" s="42" t="s">
        <v>283</v>
      </c>
      <c r="O363" s="42"/>
      <c r="P363" s="42"/>
      <c r="Q363" s="97"/>
    </row>
    <row r="364" spans="1:17" s="2" customFormat="1" ht="12" x14ac:dyDescent="0.25">
      <c r="A364" s="32" t="str">
        <f t="shared" si="31"/>
        <v>0x4DC</v>
      </c>
      <c r="B364" s="33">
        <v>1244</v>
      </c>
      <c r="C364" s="33" t="str">
        <f t="shared" si="23"/>
        <v>A1244</v>
      </c>
      <c r="D364" s="112" t="s">
        <v>364</v>
      </c>
      <c r="E364" s="99" t="s">
        <v>39</v>
      </c>
      <c r="F364" s="33" t="s">
        <v>16</v>
      </c>
      <c r="G364" s="38" t="s">
        <v>42</v>
      </c>
      <c r="H364" s="32">
        <v>0</v>
      </c>
      <c r="I364" s="32">
        <v>99</v>
      </c>
      <c r="J364" s="32">
        <f t="shared" si="30"/>
        <v>0.1</v>
      </c>
      <c r="K364" s="38" t="s">
        <v>1010</v>
      </c>
      <c r="L364" s="43" t="s">
        <v>42</v>
      </c>
      <c r="M364" s="42"/>
      <c r="N364" s="42" t="s">
        <v>283</v>
      </c>
      <c r="O364" s="42"/>
      <c r="P364" s="42"/>
      <c r="Q364" s="97"/>
    </row>
    <row r="365" spans="1:17" s="2" customFormat="1" ht="12" x14ac:dyDescent="0.25">
      <c r="A365" s="32" t="str">
        <f t="shared" si="31"/>
        <v>0x4DD</v>
      </c>
      <c r="B365" s="33">
        <v>1245</v>
      </c>
      <c r="C365" s="33" t="str">
        <f t="shared" ref="C365:C384" si="32">IF(E365="Boolean","D"&amp;TEXT(B365,"0000"),"A"&amp;TEXT(B365,"0000"))</f>
        <v>A1245</v>
      </c>
      <c r="D365" s="112" t="s">
        <v>365</v>
      </c>
      <c r="E365" s="99" t="s">
        <v>39</v>
      </c>
      <c r="F365" s="33" t="s">
        <v>16</v>
      </c>
      <c r="G365" s="38" t="s">
        <v>42</v>
      </c>
      <c r="H365" s="32">
        <v>0</v>
      </c>
      <c r="I365" s="32">
        <v>99</v>
      </c>
      <c r="J365" s="32">
        <f t="shared" si="30"/>
        <v>0.1</v>
      </c>
      <c r="K365" s="38" t="s">
        <v>1010</v>
      </c>
      <c r="L365" s="43" t="s">
        <v>42</v>
      </c>
      <c r="M365" s="42"/>
      <c r="N365" s="42" t="s">
        <v>283</v>
      </c>
      <c r="O365" s="42"/>
      <c r="P365" s="42"/>
      <c r="Q365" s="97"/>
    </row>
    <row r="366" spans="1:17" s="2" customFormat="1" ht="12" x14ac:dyDescent="0.25">
      <c r="A366" s="32" t="str">
        <f t="shared" si="31"/>
        <v>0x4DE</v>
      </c>
      <c r="B366" s="33">
        <v>1246</v>
      </c>
      <c r="C366" s="33" t="str">
        <f t="shared" si="32"/>
        <v>A1246</v>
      </c>
      <c r="D366" s="112" t="s">
        <v>366</v>
      </c>
      <c r="E366" s="99" t="s">
        <v>39</v>
      </c>
      <c r="F366" s="33" t="s">
        <v>16</v>
      </c>
      <c r="G366" s="38" t="s">
        <v>42</v>
      </c>
      <c r="H366" s="32">
        <v>0</v>
      </c>
      <c r="I366" s="32">
        <v>99</v>
      </c>
      <c r="J366" s="32">
        <f t="shared" si="30"/>
        <v>0.1</v>
      </c>
      <c r="K366" s="38" t="s">
        <v>1010</v>
      </c>
      <c r="L366" s="43" t="s">
        <v>42</v>
      </c>
      <c r="M366" s="42"/>
      <c r="N366" s="42" t="s">
        <v>283</v>
      </c>
      <c r="O366" s="42"/>
      <c r="P366" s="42"/>
      <c r="Q366" s="97"/>
    </row>
    <row r="367" spans="1:17" s="2" customFormat="1" ht="12" x14ac:dyDescent="0.25">
      <c r="A367" s="32" t="str">
        <f t="shared" si="31"/>
        <v>0x4DF</v>
      </c>
      <c r="B367" s="33">
        <v>1247</v>
      </c>
      <c r="C367" s="33" t="str">
        <f t="shared" si="32"/>
        <v>A1247</v>
      </c>
      <c r="D367" s="112" t="s">
        <v>367</v>
      </c>
      <c r="E367" s="99" t="s">
        <v>39</v>
      </c>
      <c r="F367" s="33" t="s">
        <v>16</v>
      </c>
      <c r="G367" s="38" t="s">
        <v>42</v>
      </c>
      <c r="H367" s="32">
        <v>0</v>
      </c>
      <c r="I367" s="32">
        <v>9</v>
      </c>
      <c r="J367" s="32">
        <f t="shared" si="30"/>
        <v>0.1</v>
      </c>
      <c r="K367" s="38" t="s">
        <v>1010</v>
      </c>
      <c r="L367" s="43" t="s">
        <v>42</v>
      </c>
      <c r="M367" s="42"/>
      <c r="N367" s="42" t="s">
        <v>283</v>
      </c>
      <c r="O367" s="42"/>
      <c r="P367" s="42"/>
      <c r="Q367" s="97"/>
    </row>
    <row r="368" spans="1:17" s="2" customFormat="1" ht="12" x14ac:dyDescent="0.25">
      <c r="A368" s="32" t="str">
        <f t="shared" si="31"/>
        <v>0x4E0</v>
      </c>
      <c r="B368" s="33">
        <v>1248</v>
      </c>
      <c r="C368" s="33" t="str">
        <f t="shared" si="32"/>
        <v>A1248</v>
      </c>
      <c r="D368" s="112" t="s">
        <v>368</v>
      </c>
      <c r="E368" s="99" t="s">
        <v>39</v>
      </c>
      <c r="F368" s="33" t="s">
        <v>16</v>
      </c>
      <c r="G368" s="38" t="s">
        <v>42</v>
      </c>
      <c r="H368" s="32">
        <v>0</v>
      </c>
      <c r="I368" s="32">
        <v>99</v>
      </c>
      <c r="J368" s="32">
        <f>K368/10</f>
        <v>0.1</v>
      </c>
      <c r="K368" s="38" t="s">
        <v>1010</v>
      </c>
      <c r="L368" s="43" t="s">
        <v>42</v>
      </c>
      <c r="M368" s="42"/>
      <c r="N368" s="42" t="s">
        <v>283</v>
      </c>
      <c r="O368" s="42"/>
      <c r="P368" s="42"/>
      <c r="Q368" s="97"/>
    </row>
    <row r="369" spans="1:17" s="2" customFormat="1" ht="12" x14ac:dyDescent="0.25">
      <c r="A369" s="32" t="str">
        <f t="shared" si="31"/>
        <v>0x4E1</v>
      </c>
      <c r="B369" s="33">
        <v>1249</v>
      </c>
      <c r="C369" s="33" t="str">
        <f t="shared" si="32"/>
        <v>A1249</v>
      </c>
      <c r="D369" s="112" t="s">
        <v>369</v>
      </c>
      <c r="E369" s="99" t="s">
        <v>39</v>
      </c>
      <c r="F369" s="33" t="s">
        <v>16</v>
      </c>
      <c r="G369" s="38" t="s">
        <v>42</v>
      </c>
      <c r="H369" s="32">
        <v>0</v>
      </c>
      <c r="I369" s="32">
        <v>9</v>
      </c>
      <c r="J369" s="32">
        <f t="shared" si="30"/>
        <v>0.1</v>
      </c>
      <c r="K369" s="38" t="s">
        <v>1010</v>
      </c>
      <c r="L369" s="43" t="s">
        <v>42</v>
      </c>
      <c r="M369" s="42"/>
      <c r="N369" s="42" t="s">
        <v>283</v>
      </c>
      <c r="O369" s="42"/>
      <c r="P369" s="42"/>
      <c r="Q369" s="97"/>
    </row>
    <row r="370" spans="1:17" s="2" customFormat="1" ht="12" x14ac:dyDescent="0.25">
      <c r="A370" s="32" t="str">
        <f t="shared" si="31"/>
        <v>0x4E2</v>
      </c>
      <c r="B370" s="33">
        <v>1250</v>
      </c>
      <c r="C370" s="33" t="str">
        <f t="shared" si="32"/>
        <v>A1250</v>
      </c>
      <c r="D370" s="112" t="s">
        <v>370</v>
      </c>
      <c r="E370" s="99" t="s">
        <v>39</v>
      </c>
      <c r="F370" s="33" t="s">
        <v>16</v>
      </c>
      <c r="G370" s="38" t="s">
        <v>42</v>
      </c>
      <c r="H370" s="32">
        <v>0</v>
      </c>
      <c r="I370" s="32">
        <v>99</v>
      </c>
      <c r="J370" s="32">
        <f t="shared" si="30"/>
        <v>0.1</v>
      </c>
      <c r="K370" s="38" t="s">
        <v>1010</v>
      </c>
      <c r="L370" s="43" t="s">
        <v>42</v>
      </c>
      <c r="M370" s="42"/>
      <c r="N370" s="42" t="s">
        <v>283</v>
      </c>
      <c r="O370" s="42"/>
      <c r="P370" s="42"/>
      <c r="Q370" s="97"/>
    </row>
    <row r="371" spans="1:17" s="2" customFormat="1" ht="12" x14ac:dyDescent="0.25">
      <c r="A371" s="322" t="str">
        <f t="shared" si="31"/>
        <v>0x500</v>
      </c>
      <c r="B371" s="328">
        <v>1280</v>
      </c>
      <c r="C371" s="328" t="str">
        <f t="shared" si="32"/>
        <v>A1280</v>
      </c>
      <c r="D371" s="321" t="s">
        <v>371</v>
      </c>
      <c r="E371" s="351" t="s">
        <v>39</v>
      </c>
      <c r="F371" s="328" t="s">
        <v>16</v>
      </c>
      <c r="G371" s="103" t="s">
        <v>372</v>
      </c>
      <c r="H371" s="322">
        <v>0</v>
      </c>
      <c r="I371" s="322">
        <v>9</v>
      </c>
      <c r="J371" s="322">
        <f>K371/10</f>
        <v>0.1</v>
      </c>
      <c r="K371" s="354" t="s">
        <v>1010</v>
      </c>
      <c r="L371" s="316" t="s">
        <v>42</v>
      </c>
      <c r="M371" s="65"/>
      <c r="N371" s="325" t="s">
        <v>283</v>
      </c>
      <c r="O371" s="65"/>
      <c r="P371" s="65"/>
      <c r="Q371" s="348" t="s">
        <v>42</v>
      </c>
    </row>
    <row r="372" spans="1:17" s="2" customFormat="1" ht="12" x14ac:dyDescent="0.25">
      <c r="A372" s="323"/>
      <c r="B372" s="329"/>
      <c r="C372" s="329"/>
      <c r="D372" s="311"/>
      <c r="E372" s="352"/>
      <c r="F372" s="329"/>
      <c r="G372" s="51" t="s">
        <v>373</v>
      </c>
      <c r="H372" s="323"/>
      <c r="I372" s="323"/>
      <c r="J372" s="323"/>
      <c r="K372" s="355"/>
      <c r="L372" s="317"/>
      <c r="M372" s="66"/>
      <c r="N372" s="326"/>
      <c r="O372" s="66"/>
      <c r="P372" s="66"/>
      <c r="Q372" s="349"/>
    </row>
    <row r="373" spans="1:17" s="2" customFormat="1" ht="12" x14ac:dyDescent="0.25">
      <c r="A373" s="323"/>
      <c r="B373" s="329"/>
      <c r="C373" s="329"/>
      <c r="D373" s="311"/>
      <c r="E373" s="352"/>
      <c r="F373" s="329"/>
      <c r="G373" s="51" t="s">
        <v>374</v>
      </c>
      <c r="H373" s="323"/>
      <c r="I373" s="323"/>
      <c r="J373" s="323"/>
      <c r="K373" s="355"/>
      <c r="L373" s="317"/>
      <c r="M373" s="66"/>
      <c r="N373" s="326"/>
      <c r="O373" s="66"/>
      <c r="P373" s="66"/>
      <c r="Q373" s="349"/>
    </row>
    <row r="374" spans="1:17" s="2" customFormat="1" ht="12" x14ac:dyDescent="0.25">
      <c r="A374" s="323"/>
      <c r="B374" s="329"/>
      <c r="C374" s="329"/>
      <c r="D374" s="311"/>
      <c r="E374" s="352"/>
      <c r="F374" s="329"/>
      <c r="G374" s="51" t="s">
        <v>375</v>
      </c>
      <c r="H374" s="323"/>
      <c r="I374" s="323"/>
      <c r="J374" s="323"/>
      <c r="K374" s="355"/>
      <c r="L374" s="317"/>
      <c r="M374" s="66"/>
      <c r="N374" s="326"/>
      <c r="O374" s="66"/>
      <c r="P374" s="66"/>
      <c r="Q374" s="349"/>
    </row>
    <row r="375" spans="1:17" s="2" customFormat="1" ht="12" x14ac:dyDescent="0.25">
      <c r="A375" s="323"/>
      <c r="B375" s="329"/>
      <c r="C375" s="329"/>
      <c r="D375" s="311"/>
      <c r="E375" s="352"/>
      <c r="F375" s="329"/>
      <c r="G375" s="51" t="s">
        <v>376</v>
      </c>
      <c r="H375" s="323"/>
      <c r="I375" s="323"/>
      <c r="J375" s="323"/>
      <c r="K375" s="355"/>
      <c r="L375" s="317"/>
      <c r="M375" s="66"/>
      <c r="N375" s="326"/>
      <c r="O375" s="66"/>
      <c r="P375" s="66"/>
      <c r="Q375" s="349"/>
    </row>
    <row r="376" spans="1:17" s="2" customFormat="1" ht="12" x14ac:dyDescent="0.25">
      <c r="A376" s="323"/>
      <c r="B376" s="329"/>
      <c r="C376" s="329"/>
      <c r="D376" s="311"/>
      <c r="E376" s="352"/>
      <c r="F376" s="329"/>
      <c r="G376" s="51" t="s">
        <v>377</v>
      </c>
      <c r="H376" s="323"/>
      <c r="I376" s="323"/>
      <c r="J376" s="323"/>
      <c r="K376" s="355"/>
      <c r="L376" s="317"/>
      <c r="M376" s="66"/>
      <c r="N376" s="326"/>
      <c r="O376" s="66"/>
      <c r="P376" s="66"/>
      <c r="Q376" s="349"/>
    </row>
    <row r="377" spans="1:17" s="2" customFormat="1" ht="12" x14ac:dyDescent="0.25">
      <c r="A377" s="323"/>
      <c r="B377" s="329"/>
      <c r="C377" s="329"/>
      <c r="D377" s="311"/>
      <c r="E377" s="352"/>
      <c r="F377" s="329"/>
      <c r="G377" s="51" t="s">
        <v>378</v>
      </c>
      <c r="H377" s="323"/>
      <c r="I377" s="323"/>
      <c r="J377" s="323"/>
      <c r="K377" s="355"/>
      <c r="L377" s="317"/>
      <c r="M377" s="66"/>
      <c r="N377" s="326"/>
      <c r="O377" s="66"/>
      <c r="P377" s="66"/>
      <c r="Q377" s="349"/>
    </row>
    <row r="378" spans="1:17" s="2" customFormat="1" ht="12" x14ac:dyDescent="0.25">
      <c r="A378" s="323"/>
      <c r="B378" s="329"/>
      <c r="C378" s="329"/>
      <c r="D378" s="311"/>
      <c r="E378" s="352"/>
      <c r="F378" s="329"/>
      <c r="G378" s="51" t="s">
        <v>379</v>
      </c>
      <c r="H378" s="323"/>
      <c r="I378" s="323"/>
      <c r="J378" s="323"/>
      <c r="K378" s="355"/>
      <c r="L378" s="317"/>
      <c r="M378" s="66"/>
      <c r="N378" s="326"/>
      <c r="O378" s="66"/>
      <c r="P378" s="66"/>
      <c r="Q378" s="349"/>
    </row>
    <row r="379" spans="1:17" s="2" customFormat="1" ht="12" x14ac:dyDescent="0.25">
      <c r="A379" s="323"/>
      <c r="B379" s="329"/>
      <c r="C379" s="329"/>
      <c r="D379" s="311"/>
      <c r="E379" s="352"/>
      <c r="F379" s="329"/>
      <c r="G379" s="51" t="s">
        <v>380</v>
      </c>
      <c r="H379" s="323"/>
      <c r="I379" s="323"/>
      <c r="J379" s="323"/>
      <c r="K379" s="355"/>
      <c r="L379" s="317"/>
      <c r="M379" s="66"/>
      <c r="N379" s="326"/>
      <c r="O379" s="66"/>
      <c r="P379" s="66"/>
      <c r="Q379" s="349"/>
    </row>
    <row r="380" spans="1:17" s="2" customFormat="1" ht="12" x14ac:dyDescent="0.25">
      <c r="A380" s="324"/>
      <c r="B380" s="330"/>
      <c r="C380" s="330"/>
      <c r="D380" s="312"/>
      <c r="E380" s="353"/>
      <c r="F380" s="330"/>
      <c r="G380" s="52" t="s">
        <v>381</v>
      </c>
      <c r="H380" s="324"/>
      <c r="I380" s="324"/>
      <c r="J380" s="324"/>
      <c r="K380" s="356"/>
      <c r="L380" s="318"/>
      <c r="M380" s="40"/>
      <c r="N380" s="327"/>
      <c r="O380" s="40"/>
      <c r="P380" s="40"/>
      <c r="Q380" s="350"/>
    </row>
    <row r="381" spans="1:17" s="2" customFormat="1" ht="12" x14ac:dyDescent="0.25">
      <c r="A381" s="32" t="str">
        <f t="shared" ref="A381:A384" si="33" xml:space="preserve"> "0x" &amp; DEC2HEX(B381)</f>
        <v>0x501</v>
      </c>
      <c r="B381" s="33">
        <v>1281</v>
      </c>
      <c r="C381" s="33" t="str">
        <f t="shared" si="32"/>
        <v>A1281</v>
      </c>
      <c r="D381" s="85" t="s">
        <v>382</v>
      </c>
      <c r="E381" s="99" t="s">
        <v>39</v>
      </c>
      <c r="F381" s="33" t="s">
        <v>16</v>
      </c>
      <c r="G381" s="188" t="s">
        <v>20</v>
      </c>
      <c r="H381" s="32">
        <v>0</v>
      </c>
      <c r="I381" s="32">
        <v>100</v>
      </c>
      <c r="J381" s="32">
        <f>K381/10</f>
        <v>0.1</v>
      </c>
      <c r="K381" s="38" t="s">
        <v>1010</v>
      </c>
      <c r="L381" s="43" t="s">
        <v>42</v>
      </c>
      <c r="M381" s="42"/>
      <c r="N381" s="42" t="s">
        <v>283</v>
      </c>
      <c r="O381" s="42"/>
      <c r="P381" s="42"/>
      <c r="Q381" s="97" t="s">
        <v>42</v>
      </c>
    </row>
    <row r="382" spans="1:17" s="2" customFormat="1" ht="12" x14ac:dyDescent="0.25">
      <c r="A382" s="32" t="str">
        <f t="shared" si="33"/>
        <v>0x502</v>
      </c>
      <c r="B382" s="33">
        <v>1282</v>
      </c>
      <c r="C382" s="33" t="str">
        <f t="shared" si="32"/>
        <v>A1282</v>
      </c>
      <c r="D382" s="85" t="s">
        <v>383</v>
      </c>
      <c r="E382" s="99" t="s">
        <v>39</v>
      </c>
      <c r="F382" s="33" t="s">
        <v>16</v>
      </c>
      <c r="G382" s="188" t="s">
        <v>20</v>
      </c>
      <c r="H382" s="32">
        <v>0</v>
      </c>
      <c r="I382" s="32">
        <v>100</v>
      </c>
      <c r="J382" s="32">
        <f t="shared" ref="J382:J384" si="34">K382/10</f>
        <v>0.1</v>
      </c>
      <c r="K382" s="38" t="s">
        <v>1010</v>
      </c>
      <c r="L382" s="43" t="s">
        <v>42</v>
      </c>
      <c r="M382" s="42"/>
      <c r="N382" s="42" t="s">
        <v>283</v>
      </c>
      <c r="O382" s="42"/>
      <c r="P382" s="42"/>
      <c r="Q382" s="97" t="s">
        <v>42</v>
      </c>
    </row>
    <row r="383" spans="1:17" s="2" customFormat="1" ht="12" x14ac:dyDescent="0.25">
      <c r="A383" s="163" t="str">
        <f t="shared" si="33"/>
        <v>0x503</v>
      </c>
      <c r="B383" s="153">
        <v>1283</v>
      </c>
      <c r="C383" s="198" t="str">
        <f t="shared" si="32"/>
        <v>D1283</v>
      </c>
      <c r="D383" s="152" t="s">
        <v>893</v>
      </c>
      <c r="E383" s="99" t="s">
        <v>31</v>
      </c>
      <c r="F383" s="153" t="s">
        <v>16</v>
      </c>
      <c r="G383" s="38" t="s">
        <v>895</v>
      </c>
      <c r="H383" s="32">
        <v>0</v>
      </c>
      <c r="I383" s="32">
        <v>1</v>
      </c>
      <c r="J383" s="32">
        <f t="shared" si="34"/>
        <v>0.1</v>
      </c>
      <c r="K383" s="38" t="s">
        <v>1010</v>
      </c>
      <c r="L383" s="43" t="s">
        <v>42</v>
      </c>
      <c r="M383" s="42"/>
      <c r="N383" s="42" t="s">
        <v>283</v>
      </c>
      <c r="O383" s="42"/>
      <c r="P383" s="42"/>
      <c r="Q383" s="97" t="s">
        <v>42</v>
      </c>
    </row>
    <row r="384" spans="1:17" s="2" customFormat="1" ht="12" x14ac:dyDescent="0.25">
      <c r="A384" s="164" t="str">
        <f t="shared" si="33"/>
        <v>0x504</v>
      </c>
      <c r="B384" s="33">
        <v>1284</v>
      </c>
      <c r="C384" s="33" t="str">
        <f t="shared" si="32"/>
        <v>D1284</v>
      </c>
      <c r="D384" s="85" t="s">
        <v>894</v>
      </c>
      <c r="E384" s="99" t="s">
        <v>31</v>
      </c>
      <c r="F384" s="33" t="s">
        <v>16</v>
      </c>
      <c r="G384" s="38" t="s">
        <v>895</v>
      </c>
      <c r="H384" s="32">
        <v>0</v>
      </c>
      <c r="I384" s="32">
        <v>1</v>
      </c>
      <c r="J384" s="32">
        <f t="shared" si="34"/>
        <v>0.1</v>
      </c>
      <c r="K384" s="38" t="s">
        <v>1010</v>
      </c>
      <c r="L384" s="43" t="s">
        <v>42</v>
      </c>
      <c r="M384" s="42"/>
      <c r="N384" s="42" t="s">
        <v>283</v>
      </c>
      <c r="O384" s="42"/>
      <c r="P384" s="42"/>
      <c r="Q384" s="97" t="s">
        <v>42</v>
      </c>
    </row>
    <row r="385" spans="1:17" s="2" customFormat="1" ht="12" x14ac:dyDescent="0.25">
      <c r="A385" s="15"/>
      <c r="B385" s="15"/>
      <c r="C385" s="15"/>
      <c r="D385" s="90"/>
      <c r="E385" s="15"/>
      <c r="F385" s="15"/>
      <c r="G385" s="61"/>
      <c r="H385" s="15"/>
      <c r="I385" s="15"/>
      <c r="J385" s="15"/>
      <c r="K385" s="15"/>
      <c r="L385" s="23"/>
      <c r="M385" s="15"/>
      <c r="N385" s="15"/>
      <c r="O385" s="15"/>
      <c r="P385" s="15"/>
      <c r="Q385" s="15"/>
    </row>
    <row r="386" spans="1:17" s="2" customFormat="1" ht="11.85" customHeight="1" x14ac:dyDescent="0.25">
      <c r="A386" s="284" t="s">
        <v>384</v>
      </c>
      <c r="B386" s="284"/>
      <c r="C386" s="284"/>
      <c r="D386" s="284"/>
      <c r="E386" s="284"/>
      <c r="F386" s="284"/>
      <c r="G386" s="284"/>
      <c r="H386" s="284"/>
      <c r="I386" s="284"/>
      <c r="J386" s="284"/>
      <c r="K386" s="284"/>
      <c r="L386" s="24"/>
      <c r="M386" s="6"/>
      <c r="N386" s="6"/>
      <c r="O386" s="6"/>
      <c r="P386" s="6"/>
      <c r="Q386" s="6"/>
    </row>
    <row r="387" spans="1:17" s="2" customFormat="1" ht="12.75" thickBot="1" x14ac:dyDescent="0.3">
      <c r="A387" s="6"/>
      <c r="B387" s="6"/>
      <c r="C387" s="6"/>
      <c r="D387" s="91"/>
      <c r="E387" s="6"/>
      <c r="F387" s="6"/>
      <c r="G387" s="62"/>
      <c r="H387" s="6"/>
      <c r="I387" s="6"/>
      <c r="J387" s="6"/>
      <c r="K387" s="6"/>
      <c r="L387" s="24"/>
      <c r="M387" s="6"/>
      <c r="N387" s="6"/>
      <c r="O387" s="6"/>
      <c r="P387" s="6"/>
      <c r="Q387" s="6"/>
    </row>
    <row r="388" spans="1:17" s="2" customFormat="1" ht="13.5" customHeight="1" x14ac:dyDescent="0.25">
      <c r="A388" s="277" t="s">
        <v>0</v>
      </c>
      <c r="B388" s="278"/>
      <c r="C388" s="279" t="s">
        <v>1007</v>
      </c>
      <c r="D388" s="279" t="s">
        <v>1</v>
      </c>
      <c r="E388" s="279" t="s">
        <v>2</v>
      </c>
      <c r="F388" s="279" t="s">
        <v>3</v>
      </c>
      <c r="G388" s="279" t="s">
        <v>4</v>
      </c>
      <c r="H388" s="281" t="s">
        <v>5</v>
      </c>
      <c r="I388" s="282"/>
      <c r="J388" s="282"/>
      <c r="K388" s="283"/>
      <c r="L388" s="275" t="s">
        <v>6</v>
      </c>
      <c r="M388" s="275" t="s">
        <v>7</v>
      </c>
      <c r="N388" s="275" t="s">
        <v>8</v>
      </c>
      <c r="O388" s="275" t="s">
        <v>9</v>
      </c>
      <c r="P388" s="275" t="s">
        <v>10</v>
      </c>
      <c r="Q388" s="275" t="s">
        <v>11</v>
      </c>
    </row>
    <row r="389" spans="1:17" s="2" customFormat="1" ht="30" customHeight="1" thickBot="1" x14ac:dyDescent="0.3">
      <c r="A389" s="213" t="s">
        <v>12</v>
      </c>
      <c r="B389" s="208" t="s">
        <v>13</v>
      </c>
      <c r="C389" s="280"/>
      <c r="D389" s="280"/>
      <c r="E389" s="280"/>
      <c r="F389" s="280"/>
      <c r="G389" s="280"/>
      <c r="H389" s="213" t="s">
        <v>14</v>
      </c>
      <c r="I389" s="214" t="s">
        <v>15</v>
      </c>
      <c r="J389" s="214" t="s">
        <v>1009</v>
      </c>
      <c r="K389" s="215" t="s">
        <v>1008</v>
      </c>
      <c r="L389" s="276"/>
      <c r="M389" s="276"/>
      <c r="N389" s="276"/>
      <c r="O389" s="276"/>
      <c r="P389" s="276"/>
      <c r="Q389" s="276"/>
    </row>
    <row r="390" spans="1:17" s="2" customFormat="1" ht="24" x14ac:dyDescent="0.25">
      <c r="A390" s="32" t="str">
        <f t="shared" ref="A390:A420" si="35" xml:space="preserve"> "0x" &amp; DEC2HEX(B390)</f>
        <v>0x514</v>
      </c>
      <c r="B390" s="33">
        <v>1300</v>
      </c>
      <c r="C390" s="199" t="str">
        <f t="shared" ref="C390:C453" si="36">IF(E390="Boolean","D"&amp;TEXT(B390,"0000"),"A"&amp;TEXT(B390,"0000"))</f>
        <v>D1300</v>
      </c>
      <c r="D390" s="60" t="s">
        <v>385</v>
      </c>
      <c r="E390" s="35" t="s">
        <v>31</v>
      </c>
      <c r="F390" s="35"/>
      <c r="G390" s="179" t="s">
        <v>986</v>
      </c>
      <c r="H390" s="36">
        <v>0</v>
      </c>
      <c r="I390" s="36">
        <v>1</v>
      </c>
      <c r="J390" s="32">
        <f t="shared" ref="J390:J453" si="37">K390/10</f>
        <v>0.1</v>
      </c>
      <c r="K390" s="200" t="s">
        <v>1010</v>
      </c>
      <c r="L390" s="79" t="s">
        <v>42</v>
      </c>
      <c r="M390" s="40"/>
      <c r="N390" s="40" t="s">
        <v>283</v>
      </c>
      <c r="O390" s="40"/>
      <c r="P390" s="40"/>
      <c r="Q390" s="105" t="s">
        <v>42</v>
      </c>
    </row>
    <row r="391" spans="1:17" s="2" customFormat="1" ht="24" x14ac:dyDescent="0.25">
      <c r="A391" s="32" t="str">
        <f t="shared" si="35"/>
        <v>0x515</v>
      </c>
      <c r="B391" s="33">
        <v>1301</v>
      </c>
      <c r="C391" s="33" t="str">
        <f t="shared" si="36"/>
        <v>D1301</v>
      </c>
      <c r="D391" s="112" t="s">
        <v>386</v>
      </c>
      <c r="E391" s="33" t="s">
        <v>31</v>
      </c>
      <c r="F391" s="33"/>
      <c r="G391" s="179" t="s">
        <v>986</v>
      </c>
      <c r="H391" s="32">
        <v>0</v>
      </c>
      <c r="I391" s="32">
        <v>1</v>
      </c>
      <c r="J391" s="32">
        <f t="shared" si="37"/>
        <v>0.1</v>
      </c>
      <c r="K391" s="38" t="s">
        <v>1010</v>
      </c>
      <c r="L391" s="43" t="s">
        <v>42</v>
      </c>
      <c r="M391" s="42"/>
      <c r="N391" s="40" t="s">
        <v>283</v>
      </c>
      <c r="O391" s="42"/>
      <c r="P391" s="42"/>
      <c r="Q391" s="97" t="s">
        <v>42</v>
      </c>
    </row>
    <row r="392" spans="1:17" s="2" customFormat="1" ht="24" x14ac:dyDescent="0.25">
      <c r="A392" s="32" t="str">
        <f t="shared" si="35"/>
        <v>0x516</v>
      </c>
      <c r="B392" s="33">
        <v>1302</v>
      </c>
      <c r="C392" s="33" t="str">
        <f t="shared" si="36"/>
        <v>D1302</v>
      </c>
      <c r="D392" s="112" t="s">
        <v>387</v>
      </c>
      <c r="E392" s="33" t="s">
        <v>31</v>
      </c>
      <c r="F392" s="33"/>
      <c r="G392" s="179" t="s">
        <v>986</v>
      </c>
      <c r="H392" s="32">
        <v>0</v>
      </c>
      <c r="I392" s="32">
        <v>1</v>
      </c>
      <c r="J392" s="32">
        <f t="shared" si="37"/>
        <v>0.1</v>
      </c>
      <c r="K392" s="38" t="s">
        <v>1010</v>
      </c>
      <c r="L392" s="43" t="s">
        <v>42</v>
      </c>
      <c r="M392" s="42"/>
      <c r="N392" s="40" t="s">
        <v>283</v>
      </c>
      <c r="O392" s="42"/>
      <c r="P392" s="42"/>
      <c r="Q392" s="97" t="s">
        <v>42</v>
      </c>
    </row>
    <row r="393" spans="1:17" s="2" customFormat="1" ht="24" x14ac:dyDescent="0.25">
      <c r="A393" s="32" t="str">
        <f t="shared" si="35"/>
        <v>0x518</v>
      </c>
      <c r="B393" s="33">
        <v>1304</v>
      </c>
      <c r="C393" s="33" t="str">
        <f t="shared" si="36"/>
        <v>D1304</v>
      </c>
      <c r="D393" s="112" t="s">
        <v>388</v>
      </c>
      <c r="E393" s="33" t="s">
        <v>31</v>
      </c>
      <c r="F393" s="33"/>
      <c r="G393" s="179" t="s">
        <v>986</v>
      </c>
      <c r="H393" s="32">
        <v>0</v>
      </c>
      <c r="I393" s="32">
        <v>1</v>
      </c>
      <c r="J393" s="32">
        <f t="shared" si="37"/>
        <v>0.1</v>
      </c>
      <c r="K393" s="38" t="s">
        <v>1010</v>
      </c>
      <c r="L393" s="43" t="s">
        <v>42</v>
      </c>
      <c r="M393" s="42"/>
      <c r="N393" s="40" t="s">
        <v>283</v>
      </c>
      <c r="O393" s="42"/>
      <c r="P393" s="42"/>
      <c r="Q393" s="97" t="s">
        <v>42</v>
      </c>
    </row>
    <row r="394" spans="1:17" s="2" customFormat="1" ht="24" x14ac:dyDescent="0.25">
      <c r="A394" s="32" t="str">
        <f t="shared" si="35"/>
        <v>0x51C</v>
      </c>
      <c r="B394" s="33">
        <v>1308</v>
      </c>
      <c r="C394" s="33" t="str">
        <f t="shared" si="36"/>
        <v>D1308</v>
      </c>
      <c r="D394" s="112" t="s">
        <v>389</v>
      </c>
      <c r="E394" s="33" t="s">
        <v>31</v>
      </c>
      <c r="F394" s="33"/>
      <c r="G394" s="179" t="s">
        <v>986</v>
      </c>
      <c r="H394" s="32">
        <v>0</v>
      </c>
      <c r="I394" s="32">
        <v>1</v>
      </c>
      <c r="J394" s="32">
        <f t="shared" si="37"/>
        <v>0.1</v>
      </c>
      <c r="K394" s="38" t="s">
        <v>1010</v>
      </c>
      <c r="L394" s="43" t="s">
        <v>42</v>
      </c>
      <c r="M394" s="42"/>
      <c r="N394" s="40" t="s">
        <v>283</v>
      </c>
      <c r="O394" s="42"/>
      <c r="P394" s="42"/>
      <c r="Q394" s="97" t="s">
        <v>42</v>
      </c>
    </row>
    <row r="395" spans="1:17" s="2" customFormat="1" ht="24" x14ac:dyDescent="0.25">
      <c r="A395" s="32" t="str">
        <f t="shared" si="35"/>
        <v>0x51D</v>
      </c>
      <c r="B395" s="33">
        <v>1309</v>
      </c>
      <c r="C395" s="33" t="str">
        <f t="shared" si="36"/>
        <v>D1309</v>
      </c>
      <c r="D395" s="112" t="s">
        <v>390</v>
      </c>
      <c r="E395" s="33" t="s">
        <v>31</v>
      </c>
      <c r="F395" s="33"/>
      <c r="G395" s="179" t="s">
        <v>986</v>
      </c>
      <c r="H395" s="32">
        <v>0</v>
      </c>
      <c r="I395" s="32">
        <v>1</v>
      </c>
      <c r="J395" s="32">
        <f t="shared" si="37"/>
        <v>0.1</v>
      </c>
      <c r="K395" s="38" t="s">
        <v>1010</v>
      </c>
      <c r="L395" s="43" t="s">
        <v>42</v>
      </c>
      <c r="M395" s="42"/>
      <c r="N395" s="40" t="s">
        <v>283</v>
      </c>
      <c r="O395" s="42"/>
      <c r="P395" s="42"/>
      <c r="Q395" s="97" t="s">
        <v>42</v>
      </c>
    </row>
    <row r="396" spans="1:17" s="2" customFormat="1" ht="24" x14ac:dyDescent="0.25">
      <c r="A396" s="32" t="str">
        <f t="shared" si="35"/>
        <v>0x51E</v>
      </c>
      <c r="B396" s="33">
        <v>1310</v>
      </c>
      <c r="C396" s="33" t="str">
        <f t="shared" si="36"/>
        <v>D1310</v>
      </c>
      <c r="D396" s="112" t="s">
        <v>391</v>
      </c>
      <c r="E396" s="33" t="s">
        <v>31</v>
      </c>
      <c r="F396" s="33"/>
      <c r="G396" s="179" t="s">
        <v>986</v>
      </c>
      <c r="H396" s="32">
        <v>0</v>
      </c>
      <c r="I396" s="32">
        <v>1</v>
      </c>
      <c r="J396" s="32">
        <f t="shared" si="37"/>
        <v>0.1</v>
      </c>
      <c r="K396" s="38" t="s">
        <v>1010</v>
      </c>
      <c r="L396" s="43" t="s">
        <v>42</v>
      </c>
      <c r="M396" s="42"/>
      <c r="N396" s="40" t="s">
        <v>283</v>
      </c>
      <c r="O396" s="42"/>
      <c r="P396" s="42"/>
      <c r="Q396" s="97" t="s">
        <v>42</v>
      </c>
    </row>
    <row r="397" spans="1:17" s="2" customFormat="1" ht="24" x14ac:dyDescent="0.25">
      <c r="A397" s="32" t="str">
        <f t="shared" si="35"/>
        <v>0x523</v>
      </c>
      <c r="B397" s="33">
        <v>1315</v>
      </c>
      <c r="C397" s="33" t="str">
        <f t="shared" si="36"/>
        <v>D1315</v>
      </c>
      <c r="D397" s="112" t="s">
        <v>392</v>
      </c>
      <c r="E397" s="33" t="s">
        <v>31</v>
      </c>
      <c r="F397" s="33"/>
      <c r="G397" s="179" t="s">
        <v>986</v>
      </c>
      <c r="H397" s="32">
        <v>0</v>
      </c>
      <c r="I397" s="32">
        <v>1</v>
      </c>
      <c r="J397" s="32">
        <f t="shared" si="37"/>
        <v>0.1</v>
      </c>
      <c r="K397" s="38" t="s">
        <v>1010</v>
      </c>
      <c r="L397" s="43" t="s">
        <v>42</v>
      </c>
      <c r="M397" s="42"/>
      <c r="N397" s="40" t="s">
        <v>283</v>
      </c>
      <c r="O397" s="42"/>
      <c r="P397" s="42"/>
      <c r="Q397" s="97" t="s">
        <v>42</v>
      </c>
    </row>
    <row r="398" spans="1:17" s="2" customFormat="1" ht="24" x14ac:dyDescent="0.25">
      <c r="A398" s="32" t="str">
        <f t="shared" si="35"/>
        <v>0x524</v>
      </c>
      <c r="B398" s="33">
        <v>1316</v>
      </c>
      <c r="C398" s="33" t="str">
        <f t="shared" si="36"/>
        <v>D1316</v>
      </c>
      <c r="D398" s="112" t="s">
        <v>393</v>
      </c>
      <c r="E398" s="33" t="s">
        <v>31</v>
      </c>
      <c r="F398" s="33"/>
      <c r="G398" s="179" t="s">
        <v>986</v>
      </c>
      <c r="H398" s="32">
        <v>0</v>
      </c>
      <c r="I398" s="32">
        <v>1</v>
      </c>
      <c r="J398" s="32">
        <f t="shared" si="37"/>
        <v>0.1</v>
      </c>
      <c r="K398" s="38" t="s">
        <v>1010</v>
      </c>
      <c r="L398" s="43" t="s">
        <v>42</v>
      </c>
      <c r="M398" s="42"/>
      <c r="N398" s="40" t="s">
        <v>283</v>
      </c>
      <c r="O398" s="42"/>
      <c r="P398" s="42"/>
      <c r="Q398" s="97" t="s">
        <v>42</v>
      </c>
    </row>
    <row r="399" spans="1:17" s="2" customFormat="1" ht="24" x14ac:dyDescent="0.25">
      <c r="A399" s="32" t="str">
        <f t="shared" si="35"/>
        <v>0x526</v>
      </c>
      <c r="B399" s="33">
        <v>1318</v>
      </c>
      <c r="C399" s="33" t="str">
        <f t="shared" si="36"/>
        <v>D1318</v>
      </c>
      <c r="D399" s="112" t="s">
        <v>394</v>
      </c>
      <c r="E399" s="33" t="s">
        <v>31</v>
      </c>
      <c r="F399" s="33"/>
      <c r="G399" s="179" t="s">
        <v>986</v>
      </c>
      <c r="H399" s="32">
        <v>0</v>
      </c>
      <c r="I399" s="32">
        <v>1</v>
      </c>
      <c r="J399" s="32">
        <f t="shared" si="37"/>
        <v>0.1</v>
      </c>
      <c r="K399" s="38" t="s">
        <v>1010</v>
      </c>
      <c r="L399" s="43" t="s">
        <v>42</v>
      </c>
      <c r="M399" s="42"/>
      <c r="N399" s="40" t="s">
        <v>283</v>
      </c>
      <c r="O399" s="42"/>
      <c r="P399" s="42"/>
      <c r="Q399" s="97" t="s">
        <v>42</v>
      </c>
    </row>
    <row r="400" spans="1:17" s="2" customFormat="1" ht="24" x14ac:dyDescent="0.25">
      <c r="A400" s="32" t="str">
        <f t="shared" si="35"/>
        <v>0x527</v>
      </c>
      <c r="B400" s="33">
        <v>1319</v>
      </c>
      <c r="C400" s="33" t="str">
        <f t="shared" si="36"/>
        <v>D1319</v>
      </c>
      <c r="D400" s="112" t="s">
        <v>395</v>
      </c>
      <c r="E400" s="33" t="s">
        <v>31</v>
      </c>
      <c r="F400" s="33"/>
      <c r="G400" s="179" t="s">
        <v>986</v>
      </c>
      <c r="H400" s="32">
        <v>0</v>
      </c>
      <c r="I400" s="32">
        <v>1</v>
      </c>
      <c r="J400" s="32">
        <f t="shared" si="37"/>
        <v>0.1</v>
      </c>
      <c r="K400" s="38" t="s">
        <v>1010</v>
      </c>
      <c r="L400" s="43" t="s">
        <v>42</v>
      </c>
      <c r="M400" s="42"/>
      <c r="N400" s="40" t="s">
        <v>283</v>
      </c>
      <c r="O400" s="42"/>
      <c r="P400" s="42"/>
      <c r="Q400" s="97" t="s">
        <v>42</v>
      </c>
    </row>
    <row r="401" spans="1:17" s="2" customFormat="1" ht="24" x14ac:dyDescent="0.25">
      <c r="A401" s="32" t="str">
        <f t="shared" si="35"/>
        <v>0x52A</v>
      </c>
      <c r="B401" s="33">
        <v>1322</v>
      </c>
      <c r="C401" s="33" t="str">
        <f t="shared" si="36"/>
        <v>D1322</v>
      </c>
      <c r="D401" s="112" t="s">
        <v>396</v>
      </c>
      <c r="E401" s="33" t="s">
        <v>31</v>
      </c>
      <c r="F401" s="33"/>
      <c r="G401" s="179" t="s">
        <v>986</v>
      </c>
      <c r="H401" s="32">
        <v>0</v>
      </c>
      <c r="I401" s="32">
        <v>1</v>
      </c>
      <c r="J401" s="32">
        <f t="shared" si="37"/>
        <v>0.1</v>
      </c>
      <c r="K401" s="38" t="s">
        <v>1010</v>
      </c>
      <c r="L401" s="43" t="s">
        <v>42</v>
      </c>
      <c r="M401" s="42"/>
      <c r="N401" s="40" t="s">
        <v>283</v>
      </c>
      <c r="O401" s="42"/>
      <c r="P401" s="42"/>
      <c r="Q401" s="97" t="s">
        <v>42</v>
      </c>
    </row>
    <row r="402" spans="1:17" s="2" customFormat="1" ht="24" x14ac:dyDescent="0.25">
      <c r="A402" s="32" t="str">
        <f t="shared" si="35"/>
        <v>0x52B</v>
      </c>
      <c r="B402" s="33">
        <v>1323</v>
      </c>
      <c r="C402" s="33" t="str">
        <f t="shared" si="36"/>
        <v>D1323</v>
      </c>
      <c r="D402" s="112" t="s">
        <v>397</v>
      </c>
      <c r="E402" s="33" t="s">
        <v>31</v>
      </c>
      <c r="F402" s="33"/>
      <c r="G402" s="179" t="s">
        <v>986</v>
      </c>
      <c r="H402" s="32">
        <v>0</v>
      </c>
      <c r="I402" s="32">
        <v>1</v>
      </c>
      <c r="J402" s="32">
        <f t="shared" si="37"/>
        <v>0.1</v>
      </c>
      <c r="K402" s="38" t="s">
        <v>1010</v>
      </c>
      <c r="L402" s="43" t="s">
        <v>42</v>
      </c>
      <c r="M402" s="42"/>
      <c r="N402" s="40" t="s">
        <v>283</v>
      </c>
      <c r="O402" s="42"/>
      <c r="P402" s="42"/>
      <c r="Q402" s="97" t="s">
        <v>42</v>
      </c>
    </row>
    <row r="403" spans="1:17" s="2" customFormat="1" ht="24" x14ac:dyDescent="0.25">
      <c r="A403" s="32" t="str">
        <f t="shared" si="35"/>
        <v>0x52C</v>
      </c>
      <c r="B403" s="33">
        <v>1324</v>
      </c>
      <c r="C403" s="33" t="str">
        <f t="shared" si="36"/>
        <v>D1324</v>
      </c>
      <c r="D403" s="112" t="s">
        <v>398</v>
      </c>
      <c r="E403" s="33" t="s">
        <v>31</v>
      </c>
      <c r="F403" s="33"/>
      <c r="G403" s="179" t="s">
        <v>986</v>
      </c>
      <c r="H403" s="32">
        <v>0</v>
      </c>
      <c r="I403" s="32">
        <v>1</v>
      </c>
      <c r="J403" s="32">
        <f t="shared" si="37"/>
        <v>0.1</v>
      </c>
      <c r="K403" s="38" t="s">
        <v>1010</v>
      </c>
      <c r="L403" s="43" t="s">
        <v>42</v>
      </c>
      <c r="M403" s="42"/>
      <c r="N403" s="40" t="s">
        <v>283</v>
      </c>
      <c r="O403" s="42"/>
      <c r="P403" s="42"/>
      <c r="Q403" s="97" t="s">
        <v>42</v>
      </c>
    </row>
    <row r="404" spans="1:17" s="2" customFormat="1" ht="24" x14ac:dyDescent="0.25">
      <c r="A404" s="32" t="str">
        <f t="shared" si="35"/>
        <v>0x52E</v>
      </c>
      <c r="B404" s="33">
        <v>1326</v>
      </c>
      <c r="C404" s="33" t="str">
        <f t="shared" si="36"/>
        <v>D1326</v>
      </c>
      <c r="D404" s="112" t="s">
        <v>864</v>
      </c>
      <c r="E404" s="33" t="s">
        <v>31</v>
      </c>
      <c r="F404" s="33"/>
      <c r="G404" s="179" t="s">
        <v>986</v>
      </c>
      <c r="H404" s="32">
        <v>0</v>
      </c>
      <c r="I404" s="32">
        <v>1</v>
      </c>
      <c r="J404" s="32">
        <f t="shared" si="37"/>
        <v>0.1</v>
      </c>
      <c r="K404" s="38" t="s">
        <v>1010</v>
      </c>
      <c r="L404" s="43" t="s">
        <v>42</v>
      </c>
      <c r="M404" s="42"/>
      <c r="N404" s="40" t="s">
        <v>283</v>
      </c>
      <c r="O404" s="42"/>
      <c r="P404" s="42"/>
      <c r="Q404" s="97" t="s">
        <v>42</v>
      </c>
    </row>
    <row r="405" spans="1:17" s="2" customFormat="1" ht="24" x14ac:dyDescent="0.25">
      <c r="A405" s="32" t="str">
        <f t="shared" si="35"/>
        <v>0x52F</v>
      </c>
      <c r="B405" s="33">
        <v>1327</v>
      </c>
      <c r="C405" s="33" t="str">
        <f t="shared" si="36"/>
        <v>D1327</v>
      </c>
      <c r="D405" s="112" t="s">
        <v>865</v>
      </c>
      <c r="E405" s="33" t="s">
        <v>31</v>
      </c>
      <c r="F405" s="33"/>
      <c r="G405" s="179" t="s">
        <v>986</v>
      </c>
      <c r="H405" s="32">
        <v>0</v>
      </c>
      <c r="I405" s="32">
        <v>1</v>
      </c>
      <c r="J405" s="32">
        <f t="shared" si="37"/>
        <v>0.1</v>
      </c>
      <c r="K405" s="38" t="s">
        <v>1010</v>
      </c>
      <c r="L405" s="43" t="s">
        <v>42</v>
      </c>
      <c r="M405" s="42"/>
      <c r="N405" s="135" t="s">
        <v>283</v>
      </c>
      <c r="O405" s="42"/>
      <c r="P405" s="42"/>
      <c r="Q405" s="97"/>
    </row>
    <row r="406" spans="1:17" s="2" customFormat="1" ht="24" x14ac:dyDescent="0.25">
      <c r="A406" s="32" t="str">
        <f t="shared" si="35"/>
        <v>0x530</v>
      </c>
      <c r="B406" s="33">
        <v>1328</v>
      </c>
      <c r="C406" s="33" t="str">
        <f t="shared" si="36"/>
        <v>D1328</v>
      </c>
      <c r="D406" s="112" t="s">
        <v>399</v>
      </c>
      <c r="E406" s="33" t="s">
        <v>31</v>
      </c>
      <c r="F406" s="33"/>
      <c r="G406" s="179" t="s">
        <v>986</v>
      </c>
      <c r="H406" s="32">
        <v>0</v>
      </c>
      <c r="I406" s="32">
        <v>1</v>
      </c>
      <c r="J406" s="32">
        <f t="shared" si="37"/>
        <v>0.1</v>
      </c>
      <c r="K406" s="38" t="s">
        <v>1010</v>
      </c>
      <c r="L406" s="43" t="s">
        <v>42</v>
      </c>
      <c r="M406" s="42"/>
      <c r="N406" s="40" t="s">
        <v>283</v>
      </c>
      <c r="O406" s="42"/>
      <c r="P406" s="42"/>
      <c r="Q406" s="97" t="s">
        <v>42</v>
      </c>
    </row>
    <row r="407" spans="1:17" s="2" customFormat="1" ht="36" x14ac:dyDescent="0.25">
      <c r="A407" s="32" t="str">
        <f t="shared" si="35"/>
        <v>0x533</v>
      </c>
      <c r="B407" s="33">
        <v>1331</v>
      </c>
      <c r="C407" s="33" t="str">
        <f t="shared" si="36"/>
        <v>D1331</v>
      </c>
      <c r="D407" s="112" t="s">
        <v>400</v>
      </c>
      <c r="E407" s="33" t="s">
        <v>31</v>
      </c>
      <c r="F407" s="33"/>
      <c r="G407" s="179" t="s">
        <v>986</v>
      </c>
      <c r="H407" s="32">
        <v>0</v>
      </c>
      <c r="I407" s="32">
        <v>1</v>
      </c>
      <c r="J407" s="32">
        <f t="shared" si="37"/>
        <v>0.1</v>
      </c>
      <c r="K407" s="38">
        <v>1</v>
      </c>
      <c r="L407" s="43" t="s">
        <v>42</v>
      </c>
      <c r="M407" s="42"/>
      <c r="N407" s="40" t="s">
        <v>283</v>
      </c>
      <c r="O407" s="42"/>
      <c r="P407" s="42"/>
      <c r="Q407" s="97" t="s">
        <v>42</v>
      </c>
    </row>
    <row r="408" spans="1:17" s="2" customFormat="1" ht="24" x14ac:dyDescent="0.25">
      <c r="A408" s="32" t="str">
        <f t="shared" si="35"/>
        <v>0x534</v>
      </c>
      <c r="B408" s="33">
        <v>1332</v>
      </c>
      <c r="C408" s="33" t="str">
        <f t="shared" si="36"/>
        <v>D1332</v>
      </c>
      <c r="D408" s="112" t="s">
        <v>401</v>
      </c>
      <c r="E408" s="33" t="s">
        <v>31</v>
      </c>
      <c r="F408" s="33"/>
      <c r="G408" s="179" t="s">
        <v>986</v>
      </c>
      <c r="H408" s="32">
        <v>0</v>
      </c>
      <c r="I408" s="32">
        <v>1</v>
      </c>
      <c r="J408" s="32">
        <f t="shared" si="37"/>
        <v>0.1</v>
      </c>
      <c r="K408" s="38">
        <v>1</v>
      </c>
      <c r="L408" s="43" t="s">
        <v>42</v>
      </c>
      <c r="M408" s="42"/>
      <c r="N408" s="40" t="s">
        <v>283</v>
      </c>
      <c r="O408" s="42"/>
      <c r="P408" s="42"/>
      <c r="Q408" s="97" t="s">
        <v>42</v>
      </c>
    </row>
    <row r="409" spans="1:17" s="2" customFormat="1" ht="24" x14ac:dyDescent="0.25">
      <c r="A409" s="32" t="str">
        <f t="shared" si="35"/>
        <v>0x535</v>
      </c>
      <c r="B409" s="33">
        <v>1333</v>
      </c>
      <c r="C409" s="33" t="str">
        <f t="shared" si="36"/>
        <v>D1333</v>
      </c>
      <c r="D409" s="112" t="s">
        <v>402</v>
      </c>
      <c r="E409" s="33" t="s">
        <v>31</v>
      </c>
      <c r="F409" s="33"/>
      <c r="G409" s="179" t="s">
        <v>986</v>
      </c>
      <c r="H409" s="32">
        <v>0</v>
      </c>
      <c r="I409" s="32">
        <v>1</v>
      </c>
      <c r="J409" s="32">
        <f t="shared" si="37"/>
        <v>0.1</v>
      </c>
      <c r="K409" s="38">
        <v>1</v>
      </c>
      <c r="L409" s="43" t="s">
        <v>42</v>
      </c>
      <c r="M409" s="42"/>
      <c r="N409" s="40" t="s">
        <v>283</v>
      </c>
      <c r="O409" s="42"/>
      <c r="P409" s="42"/>
      <c r="Q409" s="97" t="s">
        <v>42</v>
      </c>
    </row>
    <row r="410" spans="1:17" s="2" customFormat="1" ht="24" x14ac:dyDescent="0.25">
      <c r="A410" s="32" t="str">
        <f t="shared" si="35"/>
        <v>0x536</v>
      </c>
      <c r="B410" s="33">
        <v>1334</v>
      </c>
      <c r="C410" s="33" t="str">
        <f t="shared" si="36"/>
        <v>D1334</v>
      </c>
      <c r="D410" s="112" t="s">
        <v>403</v>
      </c>
      <c r="E410" s="33" t="s">
        <v>31</v>
      </c>
      <c r="F410" s="33"/>
      <c r="G410" s="179" t="s">
        <v>986</v>
      </c>
      <c r="H410" s="32">
        <v>0</v>
      </c>
      <c r="I410" s="32">
        <v>1</v>
      </c>
      <c r="J410" s="32">
        <f t="shared" si="37"/>
        <v>0.1</v>
      </c>
      <c r="K410" s="38">
        <v>1</v>
      </c>
      <c r="L410" s="43" t="s">
        <v>42</v>
      </c>
      <c r="M410" s="42"/>
      <c r="N410" s="40" t="s">
        <v>283</v>
      </c>
      <c r="O410" s="42"/>
      <c r="P410" s="42"/>
      <c r="Q410" s="97" t="s">
        <v>42</v>
      </c>
    </row>
    <row r="411" spans="1:17" s="2" customFormat="1" ht="24" x14ac:dyDescent="0.25">
      <c r="A411" s="32" t="str">
        <f t="shared" si="35"/>
        <v>0x537</v>
      </c>
      <c r="B411" s="33">
        <v>1335</v>
      </c>
      <c r="C411" s="33" t="str">
        <f t="shared" si="36"/>
        <v>D1335</v>
      </c>
      <c r="D411" s="112" t="s">
        <v>404</v>
      </c>
      <c r="E411" s="33" t="s">
        <v>31</v>
      </c>
      <c r="F411" s="33"/>
      <c r="G411" s="179" t="s">
        <v>986</v>
      </c>
      <c r="H411" s="32">
        <v>0</v>
      </c>
      <c r="I411" s="32">
        <v>1</v>
      </c>
      <c r="J411" s="32">
        <f t="shared" si="37"/>
        <v>0.1</v>
      </c>
      <c r="K411" s="38">
        <v>1</v>
      </c>
      <c r="L411" s="43" t="s">
        <v>42</v>
      </c>
      <c r="M411" s="42"/>
      <c r="N411" s="40" t="s">
        <v>283</v>
      </c>
      <c r="O411" s="42"/>
      <c r="P411" s="42"/>
      <c r="Q411" s="97" t="s">
        <v>42</v>
      </c>
    </row>
    <row r="412" spans="1:17" s="2" customFormat="1" ht="24" x14ac:dyDescent="0.25">
      <c r="A412" s="32" t="str">
        <f t="shared" si="35"/>
        <v>0x538</v>
      </c>
      <c r="B412" s="33">
        <v>1336</v>
      </c>
      <c r="C412" s="33" t="str">
        <f t="shared" si="36"/>
        <v>D1336</v>
      </c>
      <c r="D412" s="112" t="s">
        <v>405</v>
      </c>
      <c r="E412" s="33" t="s">
        <v>31</v>
      </c>
      <c r="F412" s="33"/>
      <c r="G412" s="179" t="s">
        <v>986</v>
      </c>
      <c r="H412" s="32">
        <v>0</v>
      </c>
      <c r="I412" s="32">
        <v>1</v>
      </c>
      <c r="J412" s="32">
        <f t="shared" si="37"/>
        <v>0.1</v>
      </c>
      <c r="K412" s="38">
        <v>1</v>
      </c>
      <c r="L412" s="43" t="s">
        <v>42</v>
      </c>
      <c r="M412" s="42"/>
      <c r="N412" s="40" t="s">
        <v>283</v>
      </c>
      <c r="O412" s="42"/>
      <c r="P412" s="42"/>
      <c r="Q412" s="97" t="s">
        <v>42</v>
      </c>
    </row>
    <row r="413" spans="1:17" s="2" customFormat="1" ht="24" x14ac:dyDescent="0.25">
      <c r="A413" s="32" t="str">
        <f t="shared" si="35"/>
        <v>0x539</v>
      </c>
      <c r="B413" s="33">
        <v>1337</v>
      </c>
      <c r="C413" s="33" t="str">
        <f t="shared" si="36"/>
        <v>D1337</v>
      </c>
      <c r="D413" s="112" t="s">
        <v>406</v>
      </c>
      <c r="E413" s="33" t="s">
        <v>31</v>
      </c>
      <c r="F413" s="33"/>
      <c r="G413" s="179" t="s">
        <v>986</v>
      </c>
      <c r="H413" s="32">
        <v>0</v>
      </c>
      <c r="I413" s="32">
        <v>1</v>
      </c>
      <c r="J413" s="32">
        <f t="shared" si="37"/>
        <v>0.1</v>
      </c>
      <c r="K413" s="38" t="s">
        <v>1010</v>
      </c>
      <c r="L413" s="43" t="s">
        <v>42</v>
      </c>
      <c r="M413" s="42"/>
      <c r="N413" s="40" t="s">
        <v>283</v>
      </c>
      <c r="O413" s="42"/>
      <c r="P413" s="42"/>
      <c r="Q413" s="97" t="s">
        <v>42</v>
      </c>
    </row>
    <row r="414" spans="1:17" s="2" customFormat="1" ht="24" x14ac:dyDescent="0.25">
      <c r="A414" s="32" t="str">
        <f t="shared" si="35"/>
        <v>0x53A</v>
      </c>
      <c r="B414" s="33">
        <v>1338</v>
      </c>
      <c r="C414" s="33" t="str">
        <f t="shared" si="36"/>
        <v>D1338</v>
      </c>
      <c r="D414" s="112" t="s">
        <v>407</v>
      </c>
      <c r="E414" s="33" t="s">
        <v>31</v>
      </c>
      <c r="F414" s="33"/>
      <c r="G414" s="179" t="s">
        <v>986</v>
      </c>
      <c r="H414" s="32">
        <v>0</v>
      </c>
      <c r="I414" s="32">
        <v>1</v>
      </c>
      <c r="J414" s="32">
        <f t="shared" si="37"/>
        <v>0.1</v>
      </c>
      <c r="K414" s="38" t="s">
        <v>1010</v>
      </c>
      <c r="L414" s="43" t="s">
        <v>42</v>
      </c>
      <c r="M414" s="42"/>
      <c r="N414" s="40" t="s">
        <v>283</v>
      </c>
      <c r="O414" s="42"/>
      <c r="P414" s="42"/>
      <c r="Q414" s="97" t="s">
        <v>42</v>
      </c>
    </row>
    <row r="415" spans="1:17" s="2" customFormat="1" ht="24" x14ac:dyDescent="0.25">
      <c r="A415" s="32" t="str">
        <f t="shared" si="35"/>
        <v>0x53B</v>
      </c>
      <c r="B415" s="33">
        <v>1339</v>
      </c>
      <c r="C415" s="33" t="str">
        <f t="shared" si="36"/>
        <v>D1339</v>
      </c>
      <c r="D415" s="112" t="s">
        <v>408</v>
      </c>
      <c r="E415" s="33" t="s">
        <v>31</v>
      </c>
      <c r="F415" s="33"/>
      <c r="G415" s="179" t="s">
        <v>986</v>
      </c>
      <c r="H415" s="32">
        <v>0</v>
      </c>
      <c r="I415" s="32">
        <v>1</v>
      </c>
      <c r="J415" s="32">
        <f t="shared" si="37"/>
        <v>0.1</v>
      </c>
      <c r="K415" s="38" t="s">
        <v>1010</v>
      </c>
      <c r="L415" s="43" t="s">
        <v>42</v>
      </c>
      <c r="M415" s="42"/>
      <c r="N415" s="40" t="s">
        <v>283</v>
      </c>
      <c r="O415" s="42"/>
      <c r="P415" s="42"/>
      <c r="Q415" s="97" t="s">
        <v>42</v>
      </c>
    </row>
    <row r="416" spans="1:17" s="2" customFormat="1" ht="24" x14ac:dyDescent="0.25">
      <c r="A416" s="32" t="str">
        <f t="shared" si="35"/>
        <v>0x53C</v>
      </c>
      <c r="B416" s="33">
        <v>1340</v>
      </c>
      <c r="C416" s="33" t="str">
        <f t="shared" si="36"/>
        <v>D1340</v>
      </c>
      <c r="D416" s="112" t="s">
        <v>409</v>
      </c>
      <c r="E416" s="33" t="s">
        <v>31</v>
      </c>
      <c r="F416" s="33"/>
      <c r="G416" s="179" t="s">
        <v>986</v>
      </c>
      <c r="H416" s="32">
        <v>0</v>
      </c>
      <c r="I416" s="32">
        <v>1</v>
      </c>
      <c r="J416" s="32">
        <f t="shared" si="37"/>
        <v>0.1</v>
      </c>
      <c r="K416" s="38" t="s">
        <v>1010</v>
      </c>
      <c r="L416" s="43" t="s">
        <v>42</v>
      </c>
      <c r="M416" s="42"/>
      <c r="N416" s="40" t="s">
        <v>283</v>
      </c>
      <c r="O416" s="42"/>
      <c r="P416" s="42"/>
      <c r="Q416" s="97" t="s">
        <v>42</v>
      </c>
    </row>
    <row r="417" spans="1:17" s="2" customFormat="1" ht="24" x14ac:dyDescent="0.25">
      <c r="A417" s="32" t="str">
        <f t="shared" si="35"/>
        <v>0x53D</v>
      </c>
      <c r="B417" s="33">
        <v>1341</v>
      </c>
      <c r="C417" s="33" t="str">
        <f t="shared" si="36"/>
        <v>D1341</v>
      </c>
      <c r="D417" s="112" t="s">
        <v>410</v>
      </c>
      <c r="E417" s="33" t="s">
        <v>31</v>
      </c>
      <c r="F417" s="33"/>
      <c r="G417" s="179" t="s">
        <v>986</v>
      </c>
      <c r="H417" s="32">
        <v>0</v>
      </c>
      <c r="I417" s="32">
        <v>1</v>
      </c>
      <c r="J417" s="32">
        <f t="shared" si="37"/>
        <v>0.1</v>
      </c>
      <c r="K417" s="38" t="s">
        <v>1010</v>
      </c>
      <c r="L417" s="43" t="s">
        <v>42</v>
      </c>
      <c r="M417" s="42"/>
      <c r="N417" s="40" t="s">
        <v>283</v>
      </c>
      <c r="O417" s="42"/>
      <c r="P417" s="42"/>
      <c r="Q417" s="97" t="s">
        <v>42</v>
      </c>
    </row>
    <row r="418" spans="1:17" s="2" customFormat="1" ht="24" x14ac:dyDescent="0.25">
      <c r="A418" s="32" t="str">
        <f t="shared" si="35"/>
        <v>0x53E</v>
      </c>
      <c r="B418" s="33">
        <v>1342</v>
      </c>
      <c r="C418" s="33" t="str">
        <f t="shared" si="36"/>
        <v>D1342</v>
      </c>
      <c r="D418" s="112" t="s">
        <v>411</v>
      </c>
      <c r="E418" s="33" t="s">
        <v>31</v>
      </c>
      <c r="F418" s="33"/>
      <c r="G418" s="179" t="s">
        <v>986</v>
      </c>
      <c r="H418" s="32">
        <v>0</v>
      </c>
      <c r="I418" s="32">
        <v>1</v>
      </c>
      <c r="J418" s="32">
        <f t="shared" si="37"/>
        <v>0.1</v>
      </c>
      <c r="K418" s="38" t="s">
        <v>1010</v>
      </c>
      <c r="L418" s="43" t="s">
        <v>42</v>
      </c>
      <c r="M418" s="42"/>
      <c r="N418" s="40" t="s">
        <v>283</v>
      </c>
      <c r="O418" s="42"/>
      <c r="P418" s="42"/>
      <c r="Q418" s="97" t="s">
        <v>42</v>
      </c>
    </row>
    <row r="419" spans="1:17" s="2" customFormat="1" ht="24" x14ac:dyDescent="0.25">
      <c r="A419" s="32" t="str">
        <f t="shared" si="35"/>
        <v>0x53F</v>
      </c>
      <c r="B419" s="33">
        <v>1343</v>
      </c>
      <c r="C419" s="33" t="str">
        <f t="shared" si="36"/>
        <v>D1343</v>
      </c>
      <c r="D419" s="112" t="s">
        <v>412</v>
      </c>
      <c r="E419" s="33" t="s">
        <v>31</v>
      </c>
      <c r="F419" s="33"/>
      <c r="G419" s="179" t="s">
        <v>987</v>
      </c>
      <c r="H419" s="32">
        <v>0</v>
      </c>
      <c r="I419" s="32">
        <v>1</v>
      </c>
      <c r="J419" s="32">
        <f t="shared" si="37"/>
        <v>0.1</v>
      </c>
      <c r="K419" s="38" t="s">
        <v>1010</v>
      </c>
      <c r="L419" s="43" t="s">
        <v>42</v>
      </c>
      <c r="M419" s="42"/>
      <c r="N419" s="40" t="s">
        <v>283</v>
      </c>
      <c r="O419" s="42"/>
      <c r="P419" s="42"/>
      <c r="Q419" s="97" t="s">
        <v>42</v>
      </c>
    </row>
    <row r="420" spans="1:17" s="2" customFormat="1" ht="24" x14ac:dyDescent="0.25">
      <c r="A420" s="32" t="str">
        <f t="shared" si="35"/>
        <v>0x540</v>
      </c>
      <c r="B420" s="33">
        <v>1344</v>
      </c>
      <c r="C420" s="33" t="str">
        <f t="shared" si="36"/>
        <v>D1344</v>
      </c>
      <c r="D420" s="112" t="s">
        <v>413</v>
      </c>
      <c r="E420" s="33" t="s">
        <v>31</v>
      </c>
      <c r="F420" s="33"/>
      <c r="G420" s="179" t="s">
        <v>988</v>
      </c>
      <c r="H420" s="32">
        <v>0</v>
      </c>
      <c r="I420" s="32">
        <v>1</v>
      </c>
      <c r="J420" s="32">
        <f t="shared" si="37"/>
        <v>0.1</v>
      </c>
      <c r="K420" s="38" t="s">
        <v>1010</v>
      </c>
      <c r="L420" s="43" t="s">
        <v>42</v>
      </c>
      <c r="M420" s="42"/>
      <c r="N420" s="40" t="s">
        <v>283</v>
      </c>
      <c r="O420" s="42"/>
      <c r="P420" s="42"/>
      <c r="Q420" s="97" t="s">
        <v>42</v>
      </c>
    </row>
    <row r="421" spans="1:17" s="2" customFormat="1" ht="12" x14ac:dyDescent="0.25">
      <c r="A421" s="32" t="str">
        <f xml:space="preserve"> "0x" &amp; DEC2HEX(B421)</f>
        <v>0x578</v>
      </c>
      <c r="B421" s="33">
        <v>1400</v>
      </c>
      <c r="C421" s="33" t="str">
        <f t="shared" si="36"/>
        <v>D1400</v>
      </c>
      <c r="D421" s="112" t="s">
        <v>414</v>
      </c>
      <c r="E421" s="33" t="s">
        <v>31</v>
      </c>
      <c r="F421" s="99" t="s">
        <v>40</v>
      </c>
      <c r="G421" s="33" t="s">
        <v>415</v>
      </c>
      <c r="H421" s="32">
        <v>0</v>
      </c>
      <c r="I421" s="32">
        <v>1</v>
      </c>
      <c r="J421" s="32">
        <f t="shared" si="37"/>
        <v>0.1</v>
      </c>
      <c r="K421" s="38" t="s">
        <v>1010</v>
      </c>
      <c r="L421" s="43" t="s">
        <v>42</v>
      </c>
      <c r="M421" s="42"/>
      <c r="N421" s="40" t="s">
        <v>283</v>
      </c>
      <c r="O421" s="42"/>
      <c r="P421" s="42"/>
      <c r="Q421" s="42">
        <v>0</v>
      </c>
    </row>
    <row r="422" spans="1:17" s="2" customFormat="1" ht="12" x14ac:dyDescent="0.25">
      <c r="A422" s="32" t="str">
        <f t="shared" ref="A422:A455" si="38" xml:space="preserve"> "0x" &amp; DEC2HEX(B422)</f>
        <v>0x57B</v>
      </c>
      <c r="B422" s="33">
        <v>1403</v>
      </c>
      <c r="C422" s="33" t="str">
        <f t="shared" si="36"/>
        <v>A1403</v>
      </c>
      <c r="D422" s="112" t="s">
        <v>416</v>
      </c>
      <c r="E422" s="33" t="s">
        <v>39</v>
      </c>
      <c r="F422" s="99" t="s">
        <v>40</v>
      </c>
      <c r="G422" s="33" t="s">
        <v>417</v>
      </c>
      <c r="H422" s="32">
        <v>0</v>
      </c>
      <c r="I422" s="32">
        <v>99</v>
      </c>
      <c r="J422" s="32">
        <f t="shared" si="37"/>
        <v>0.1</v>
      </c>
      <c r="K422" s="38" t="s">
        <v>1010</v>
      </c>
      <c r="L422" s="43" t="s">
        <v>42</v>
      </c>
      <c r="M422" s="42"/>
      <c r="N422" s="40" t="s">
        <v>283</v>
      </c>
      <c r="O422" s="42"/>
      <c r="P422" s="42"/>
      <c r="Q422" s="42">
        <v>0</v>
      </c>
    </row>
    <row r="423" spans="1:17" s="2" customFormat="1" ht="12" x14ac:dyDescent="0.25">
      <c r="A423" s="32" t="str">
        <f t="shared" si="38"/>
        <v>0x57C</v>
      </c>
      <c r="B423" s="33">
        <v>1404</v>
      </c>
      <c r="C423" s="33" t="str">
        <f t="shared" si="36"/>
        <v>A1404</v>
      </c>
      <c r="D423" s="112" t="s">
        <v>418</v>
      </c>
      <c r="E423" s="33" t="s">
        <v>39</v>
      </c>
      <c r="F423" s="99" t="s">
        <v>40</v>
      </c>
      <c r="G423" s="33" t="s">
        <v>417</v>
      </c>
      <c r="H423" s="32">
        <v>0</v>
      </c>
      <c r="I423" s="32">
        <v>99</v>
      </c>
      <c r="J423" s="32">
        <f t="shared" si="37"/>
        <v>0.1</v>
      </c>
      <c r="K423" s="38" t="s">
        <v>1010</v>
      </c>
      <c r="L423" s="43" t="s">
        <v>42</v>
      </c>
      <c r="M423" s="42"/>
      <c r="N423" s="40" t="s">
        <v>283</v>
      </c>
      <c r="O423" s="42"/>
      <c r="P423" s="42"/>
      <c r="Q423" s="42">
        <v>0</v>
      </c>
    </row>
    <row r="424" spans="1:17" s="2" customFormat="1" ht="12" x14ac:dyDescent="0.25">
      <c r="A424" s="32" t="str">
        <f t="shared" si="38"/>
        <v>0x57D</v>
      </c>
      <c r="B424" s="33">
        <v>1405</v>
      </c>
      <c r="C424" s="33" t="str">
        <f t="shared" si="36"/>
        <v>D1405</v>
      </c>
      <c r="D424" s="112" t="s">
        <v>419</v>
      </c>
      <c r="E424" s="33" t="s">
        <v>31</v>
      </c>
      <c r="F424" s="99" t="s">
        <v>40</v>
      </c>
      <c r="G424" s="33" t="s">
        <v>415</v>
      </c>
      <c r="H424" s="32">
        <v>0</v>
      </c>
      <c r="I424" s="32">
        <v>1</v>
      </c>
      <c r="J424" s="32">
        <f t="shared" si="37"/>
        <v>0.1</v>
      </c>
      <c r="K424" s="38" t="s">
        <v>1010</v>
      </c>
      <c r="L424" s="43" t="s">
        <v>42</v>
      </c>
      <c r="M424" s="42"/>
      <c r="N424" s="40" t="s">
        <v>283</v>
      </c>
      <c r="O424" s="42"/>
      <c r="P424" s="42"/>
      <c r="Q424" s="42">
        <v>0</v>
      </c>
    </row>
    <row r="425" spans="1:17" s="2" customFormat="1" ht="12" x14ac:dyDescent="0.25">
      <c r="A425" s="32" t="str">
        <f t="shared" si="38"/>
        <v>0x57E</v>
      </c>
      <c r="B425" s="33">
        <v>1406</v>
      </c>
      <c r="C425" s="33" t="str">
        <f t="shared" si="36"/>
        <v>D1406</v>
      </c>
      <c r="D425" s="112" t="s">
        <v>420</v>
      </c>
      <c r="E425" s="33" t="s">
        <v>31</v>
      </c>
      <c r="F425" s="99" t="s">
        <v>40</v>
      </c>
      <c r="G425" s="33" t="s">
        <v>417</v>
      </c>
      <c r="H425" s="32">
        <v>0</v>
      </c>
      <c r="I425" s="32">
        <v>1</v>
      </c>
      <c r="J425" s="32">
        <f t="shared" si="37"/>
        <v>0.1</v>
      </c>
      <c r="K425" s="38" t="s">
        <v>1010</v>
      </c>
      <c r="L425" s="43" t="s">
        <v>42</v>
      </c>
      <c r="M425" s="42"/>
      <c r="N425" s="40" t="s">
        <v>283</v>
      </c>
      <c r="O425" s="42"/>
      <c r="P425" s="42"/>
      <c r="Q425" s="42">
        <v>0</v>
      </c>
    </row>
    <row r="426" spans="1:17" s="2" customFormat="1" ht="12" x14ac:dyDescent="0.25">
      <c r="A426" s="32" t="str">
        <f t="shared" si="38"/>
        <v>0x57F</v>
      </c>
      <c r="B426" s="33">
        <v>1407</v>
      </c>
      <c r="C426" s="33" t="str">
        <f t="shared" si="36"/>
        <v>D1407</v>
      </c>
      <c r="D426" s="112" t="s">
        <v>421</v>
      </c>
      <c r="E426" s="33" t="s">
        <v>31</v>
      </c>
      <c r="F426" s="99" t="s">
        <v>40</v>
      </c>
      <c r="G426" s="33" t="s">
        <v>415</v>
      </c>
      <c r="H426" s="32">
        <v>0</v>
      </c>
      <c r="I426" s="32">
        <v>1</v>
      </c>
      <c r="J426" s="32">
        <f t="shared" si="37"/>
        <v>0.1</v>
      </c>
      <c r="K426" s="38" t="s">
        <v>1010</v>
      </c>
      <c r="L426" s="43" t="s">
        <v>42</v>
      </c>
      <c r="M426" s="42"/>
      <c r="N426" s="40" t="s">
        <v>283</v>
      </c>
      <c r="O426" s="42"/>
      <c r="P426" s="42"/>
      <c r="Q426" s="42">
        <v>0</v>
      </c>
    </row>
    <row r="427" spans="1:17" s="2" customFormat="1" ht="12" x14ac:dyDescent="0.25">
      <c r="A427" s="32" t="str">
        <f t="shared" si="38"/>
        <v>0x580</v>
      </c>
      <c r="B427" s="33">
        <v>1408</v>
      </c>
      <c r="C427" s="33" t="str">
        <f t="shared" si="36"/>
        <v>A1408</v>
      </c>
      <c r="D427" s="112" t="s">
        <v>422</v>
      </c>
      <c r="E427" s="33" t="s">
        <v>39</v>
      </c>
      <c r="F427" s="99" t="s">
        <v>40</v>
      </c>
      <c r="G427" s="33" t="s">
        <v>20</v>
      </c>
      <c r="H427" s="32">
        <v>0</v>
      </c>
      <c r="I427" s="32">
        <v>100</v>
      </c>
      <c r="J427" s="32">
        <f t="shared" si="37"/>
        <v>0.1</v>
      </c>
      <c r="K427" s="38" t="s">
        <v>1010</v>
      </c>
      <c r="L427" s="43" t="s">
        <v>42</v>
      </c>
      <c r="M427" s="42"/>
      <c r="N427" s="40" t="s">
        <v>283</v>
      </c>
      <c r="O427" s="42"/>
      <c r="P427" s="42"/>
      <c r="Q427" s="42">
        <v>0</v>
      </c>
    </row>
    <row r="428" spans="1:17" s="2" customFormat="1" ht="12" x14ac:dyDescent="0.25">
      <c r="A428" s="32" t="str">
        <f t="shared" si="38"/>
        <v>0x581</v>
      </c>
      <c r="B428" s="33">
        <v>1409</v>
      </c>
      <c r="C428" s="33" t="str">
        <f t="shared" si="36"/>
        <v>A1409</v>
      </c>
      <c r="D428" s="112" t="s">
        <v>423</v>
      </c>
      <c r="E428" s="33" t="s">
        <v>39</v>
      </c>
      <c r="F428" s="99" t="s">
        <v>40</v>
      </c>
      <c r="G428" s="33" t="s">
        <v>20</v>
      </c>
      <c r="H428" s="32">
        <v>0</v>
      </c>
      <c r="I428" s="32">
        <v>100</v>
      </c>
      <c r="J428" s="32">
        <f t="shared" si="37"/>
        <v>0.1</v>
      </c>
      <c r="K428" s="38" t="s">
        <v>1010</v>
      </c>
      <c r="L428" s="43" t="s">
        <v>42</v>
      </c>
      <c r="M428" s="42"/>
      <c r="N428" s="40" t="s">
        <v>283</v>
      </c>
      <c r="O428" s="42"/>
      <c r="P428" s="42"/>
      <c r="Q428" s="42">
        <v>0</v>
      </c>
    </row>
    <row r="429" spans="1:17" s="2" customFormat="1" ht="12" x14ac:dyDescent="0.25">
      <c r="A429" s="32" t="str">
        <f t="shared" si="38"/>
        <v>0x582</v>
      </c>
      <c r="B429" s="33">
        <v>1410</v>
      </c>
      <c r="C429" s="33" t="str">
        <f t="shared" si="36"/>
        <v>D1410</v>
      </c>
      <c r="D429" s="112" t="s">
        <v>424</v>
      </c>
      <c r="E429" s="33" t="s">
        <v>31</v>
      </c>
      <c r="F429" s="99" t="s">
        <v>40</v>
      </c>
      <c r="G429" s="33" t="s">
        <v>415</v>
      </c>
      <c r="H429" s="32">
        <v>0</v>
      </c>
      <c r="I429" s="32">
        <v>1</v>
      </c>
      <c r="J429" s="32">
        <f t="shared" si="37"/>
        <v>0.1</v>
      </c>
      <c r="K429" s="38" t="s">
        <v>1010</v>
      </c>
      <c r="L429" s="43" t="s">
        <v>42</v>
      </c>
      <c r="M429" s="42"/>
      <c r="N429" s="40" t="s">
        <v>283</v>
      </c>
      <c r="O429" s="42"/>
      <c r="P429" s="42"/>
      <c r="Q429" s="42">
        <v>0</v>
      </c>
    </row>
    <row r="430" spans="1:17" s="2" customFormat="1" ht="12" x14ac:dyDescent="0.25">
      <c r="A430" s="32" t="str">
        <f t="shared" si="38"/>
        <v>0x583</v>
      </c>
      <c r="B430" s="33">
        <v>1411</v>
      </c>
      <c r="C430" s="33" t="str">
        <f t="shared" si="36"/>
        <v>D1411</v>
      </c>
      <c r="D430" s="112" t="s">
        <v>425</v>
      </c>
      <c r="E430" s="33" t="s">
        <v>31</v>
      </c>
      <c r="F430" s="99" t="s">
        <v>40</v>
      </c>
      <c r="G430" s="33" t="s">
        <v>20</v>
      </c>
      <c r="H430" s="32">
        <v>0</v>
      </c>
      <c r="I430" s="32">
        <v>100</v>
      </c>
      <c r="J430" s="32">
        <f t="shared" si="37"/>
        <v>0.1</v>
      </c>
      <c r="K430" s="38" t="s">
        <v>1010</v>
      </c>
      <c r="L430" s="43" t="s">
        <v>42</v>
      </c>
      <c r="M430" s="42"/>
      <c r="N430" s="40" t="s">
        <v>283</v>
      </c>
      <c r="O430" s="42"/>
      <c r="P430" s="42"/>
      <c r="Q430" s="42">
        <v>0</v>
      </c>
    </row>
    <row r="431" spans="1:17" s="2" customFormat="1" ht="12" x14ac:dyDescent="0.25">
      <c r="A431" s="32" t="str">
        <f t="shared" si="38"/>
        <v>0x584</v>
      </c>
      <c r="B431" s="33">
        <v>1412</v>
      </c>
      <c r="C431" s="33" t="str">
        <f t="shared" si="36"/>
        <v>D1412</v>
      </c>
      <c r="D431" s="112" t="s">
        <v>426</v>
      </c>
      <c r="E431" s="33" t="s">
        <v>31</v>
      </c>
      <c r="F431" s="99" t="s">
        <v>40</v>
      </c>
      <c r="G431" s="33" t="s">
        <v>20</v>
      </c>
      <c r="H431" s="32">
        <v>0</v>
      </c>
      <c r="I431" s="32">
        <v>100</v>
      </c>
      <c r="J431" s="32">
        <f t="shared" si="37"/>
        <v>0.1</v>
      </c>
      <c r="K431" s="38" t="s">
        <v>1010</v>
      </c>
      <c r="L431" s="43" t="s">
        <v>42</v>
      </c>
      <c r="M431" s="42"/>
      <c r="N431" s="40" t="s">
        <v>283</v>
      </c>
      <c r="O431" s="42"/>
      <c r="P431" s="42"/>
      <c r="Q431" s="42">
        <v>0</v>
      </c>
    </row>
    <row r="432" spans="1:17" s="2" customFormat="1" ht="12" x14ac:dyDescent="0.25">
      <c r="A432" s="32" t="str">
        <f t="shared" si="38"/>
        <v>0x585</v>
      </c>
      <c r="B432" s="33">
        <v>1413</v>
      </c>
      <c r="C432" s="33" t="str">
        <f t="shared" si="36"/>
        <v>D1413</v>
      </c>
      <c r="D432" s="112" t="s">
        <v>427</v>
      </c>
      <c r="E432" s="33" t="s">
        <v>31</v>
      </c>
      <c r="F432" s="99" t="s">
        <v>40</v>
      </c>
      <c r="G432" s="33" t="s">
        <v>415</v>
      </c>
      <c r="H432" s="32">
        <v>0</v>
      </c>
      <c r="I432" s="32">
        <v>1</v>
      </c>
      <c r="J432" s="32">
        <f t="shared" si="37"/>
        <v>0.1</v>
      </c>
      <c r="K432" s="38" t="s">
        <v>1010</v>
      </c>
      <c r="L432" s="43" t="s">
        <v>42</v>
      </c>
      <c r="M432" s="42"/>
      <c r="N432" s="40" t="s">
        <v>283</v>
      </c>
      <c r="O432" s="42"/>
      <c r="P432" s="42"/>
      <c r="Q432" s="42">
        <v>0</v>
      </c>
    </row>
    <row r="433" spans="1:17" s="2" customFormat="1" ht="12" x14ac:dyDescent="0.25">
      <c r="A433" s="32" t="str">
        <f t="shared" si="38"/>
        <v>0x586</v>
      </c>
      <c r="B433" s="33">
        <v>1414</v>
      </c>
      <c r="C433" s="33" t="str">
        <f t="shared" si="36"/>
        <v>A1414</v>
      </c>
      <c r="D433" s="112" t="s">
        <v>428</v>
      </c>
      <c r="E433" s="33" t="s">
        <v>39</v>
      </c>
      <c r="F433" s="99" t="s">
        <v>40</v>
      </c>
      <c r="G433" s="33" t="s">
        <v>20</v>
      </c>
      <c r="H433" s="32">
        <v>0</v>
      </c>
      <c r="I433" s="32">
        <v>100</v>
      </c>
      <c r="J433" s="32">
        <f t="shared" si="37"/>
        <v>0.1</v>
      </c>
      <c r="K433" s="38" t="s">
        <v>1010</v>
      </c>
      <c r="L433" s="43" t="s">
        <v>42</v>
      </c>
      <c r="M433" s="42"/>
      <c r="N433" s="40" t="s">
        <v>283</v>
      </c>
      <c r="O433" s="42"/>
      <c r="P433" s="42"/>
      <c r="Q433" s="97" t="s">
        <v>42</v>
      </c>
    </row>
    <row r="434" spans="1:17" s="2" customFormat="1" ht="12" x14ac:dyDescent="0.25">
      <c r="A434" s="32" t="str">
        <f t="shared" si="38"/>
        <v>0x588</v>
      </c>
      <c r="B434" s="33">
        <v>1416</v>
      </c>
      <c r="C434" s="33" t="str">
        <f t="shared" si="36"/>
        <v>D1416</v>
      </c>
      <c r="D434" s="112" t="s">
        <v>429</v>
      </c>
      <c r="E434" s="33" t="s">
        <v>31</v>
      </c>
      <c r="F434" s="99" t="s">
        <v>40</v>
      </c>
      <c r="G434" s="33" t="s">
        <v>415</v>
      </c>
      <c r="H434" s="32">
        <v>0</v>
      </c>
      <c r="I434" s="32">
        <v>1</v>
      </c>
      <c r="J434" s="32">
        <f t="shared" si="37"/>
        <v>0.1</v>
      </c>
      <c r="K434" s="38" t="s">
        <v>1010</v>
      </c>
      <c r="L434" s="43" t="s">
        <v>42</v>
      </c>
      <c r="M434" s="42"/>
      <c r="N434" s="40" t="s">
        <v>283</v>
      </c>
      <c r="O434" s="42"/>
      <c r="P434" s="42"/>
      <c r="Q434" s="97" t="s">
        <v>42</v>
      </c>
    </row>
    <row r="435" spans="1:17" s="2" customFormat="1" ht="12" x14ac:dyDescent="0.25">
      <c r="A435" s="32" t="str">
        <f t="shared" si="38"/>
        <v>0x589</v>
      </c>
      <c r="B435" s="33">
        <v>1417</v>
      </c>
      <c r="C435" s="33" t="str">
        <f t="shared" si="36"/>
        <v>D1417</v>
      </c>
      <c r="D435" s="112" t="s">
        <v>430</v>
      </c>
      <c r="E435" s="33" t="s">
        <v>31</v>
      </c>
      <c r="F435" s="99" t="s">
        <v>40</v>
      </c>
      <c r="G435" s="33" t="s">
        <v>417</v>
      </c>
      <c r="H435" s="32">
        <v>0</v>
      </c>
      <c r="I435" s="32">
        <v>1</v>
      </c>
      <c r="J435" s="32">
        <f t="shared" si="37"/>
        <v>0.1</v>
      </c>
      <c r="K435" s="38" t="s">
        <v>1010</v>
      </c>
      <c r="L435" s="43" t="s">
        <v>42</v>
      </c>
      <c r="M435" s="42"/>
      <c r="N435" s="40" t="s">
        <v>283</v>
      </c>
      <c r="O435" s="42"/>
      <c r="P435" s="42"/>
      <c r="Q435" s="97" t="s">
        <v>42</v>
      </c>
    </row>
    <row r="436" spans="1:17" s="2" customFormat="1" ht="11.85" customHeight="1" x14ac:dyDescent="0.25">
      <c r="A436" s="32" t="str">
        <f t="shared" si="38"/>
        <v>0x58A</v>
      </c>
      <c r="B436" s="33">
        <v>1418</v>
      </c>
      <c r="C436" s="33" t="str">
        <f t="shared" si="36"/>
        <v>D1418</v>
      </c>
      <c r="D436" s="112" t="s">
        <v>431</v>
      </c>
      <c r="E436" s="33" t="s">
        <v>31</v>
      </c>
      <c r="F436" s="99" t="s">
        <v>40</v>
      </c>
      <c r="G436" s="33" t="s">
        <v>417</v>
      </c>
      <c r="H436" s="32">
        <v>0</v>
      </c>
      <c r="I436" s="32">
        <v>1</v>
      </c>
      <c r="J436" s="32">
        <f t="shared" si="37"/>
        <v>0.1</v>
      </c>
      <c r="K436" s="38" t="s">
        <v>1010</v>
      </c>
      <c r="L436" s="43" t="s">
        <v>42</v>
      </c>
      <c r="M436" s="42"/>
      <c r="N436" s="40" t="s">
        <v>283</v>
      </c>
      <c r="O436" s="42"/>
      <c r="P436" s="42"/>
      <c r="Q436" s="97" t="s">
        <v>42</v>
      </c>
    </row>
    <row r="437" spans="1:17" s="2" customFormat="1" ht="11.85" customHeight="1" x14ac:dyDescent="0.25">
      <c r="A437" s="32" t="str">
        <f t="shared" si="38"/>
        <v>0x58B</v>
      </c>
      <c r="B437" s="33">
        <v>1419</v>
      </c>
      <c r="C437" s="33" t="str">
        <f t="shared" si="36"/>
        <v>D1419</v>
      </c>
      <c r="D437" s="112" t="s">
        <v>432</v>
      </c>
      <c r="E437" s="33" t="s">
        <v>31</v>
      </c>
      <c r="F437" s="99" t="s">
        <v>40</v>
      </c>
      <c r="G437" s="33" t="s">
        <v>415</v>
      </c>
      <c r="H437" s="32">
        <v>0</v>
      </c>
      <c r="I437" s="32">
        <v>1</v>
      </c>
      <c r="J437" s="32">
        <f t="shared" si="37"/>
        <v>0.1</v>
      </c>
      <c r="K437" s="38" t="s">
        <v>1010</v>
      </c>
      <c r="L437" s="43" t="s">
        <v>42</v>
      </c>
      <c r="M437" s="42"/>
      <c r="N437" s="40" t="s">
        <v>283</v>
      </c>
      <c r="O437" s="42"/>
      <c r="P437" s="42"/>
      <c r="Q437" s="42">
        <v>0</v>
      </c>
    </row>
    <row r="438" spans="1:17" s="2" customFormat="1" ht="11.85" customHeight="1" x14ac:dyDescent="0.25">
      <c r="A438" s="32" t="str">
        <f t="shared" si="38"/>
        <v>0x58C</v>
      </c>
      <c r="B438" s="33">
        <v>1420</v>
      </c>
      <c r="C438" s="33" t="str">
        <f t="shared" si="36"/>
        <v>D1420</v>
      </c>
      <c r="D438" s="112" t="s">
        <v>433</v>
      </c>
      <c r="E438" s="33" t="s">
        <v>31</v>
      </c>
      <c r="F438" s="99" t="s">
        <v>40</v>
      </c>
      <c r="G438" s="33" t="s">
        <v>417</v>
      </c>
      <c r="H438" s="32">
        <v>0</v>
      </c>
      <c r="I438" s="32">
        <v>1</v>
      </c>
      <c r="J438" s="32">
        <f t="shared" si="37"/>
        <v>0.1</v>
      </c>
      <c r="K438" s="38" t="s">
        <v>1010</v>
      </c>
      <c r="L438" s="43" t="s">
        <v>42</v>
      </c>
      <c r="M438" s="42"/>
      <c r="N438" s="40" t="s">
        <v>283</v>
      </c>
      <c r="O438" s="42"/>
      <c r="P438" s="42"/>
      <c r="Q438" s="42">
        <v>0</v>
      </c>
    </row>
    <row r="439" spans="1:17" s="2" customFormat="1" ht="11.85" customHeight="1" x14ac:dyDescent="0.25">
      <c r="A439" s="32" t="str">
        <f t="shared" si="38"/>
        <v>0x58D</v>
      </c>
      <c r="B439" s="33">
        <v>1421</v>
      </c>
      <c r="C439" s="33" t="str">
        <f t="shared" si="36"/>
        <v>D1421</v>
      </c>
      <c r="D439" s="112" t="s">
        <v>434</v>
      </c>
      <c r="E439" s="33" t="s">
        <v>31</v>
      </c>
      <c r="F439" s="99" t="s">
        <v>40</v>
      </c>
      <c r="G439" s="33" t="s">
        <v>417</v>
      </c>
      <c r="H439" s="32">
        <v>0</v>
      </c>
      <c r="I439" s="32">
        <v>1</v>
      </c>
      <c r="J439" s="32">
        <f t="shared" si="37"/>
        <v>0.1</v>
      </c>
      <c r="K439" s="38" t="s">
        <v>1010</v>
      </c>
      <c r="L439" s="43" t="s">
        <v>42</v>
      </c>
      <c r="M439" s="42"/>
      <c r="N439" s="40" t="s">
        <v>283</v>
      </c>
      <c r="O439" s="42"/>
      <c r="P439" s="42"/>
      <c r="Q439" s="42">
        <v>0</v>
      </c>
    </row>
    <row r="440" spans="1:17" s="2" customFormat="1" ht="11.85" customHeight="1" x14ac:dyDescent="0.25">
      <c r="A440" s="32" t="str">
        <f t="shared" si="38"/>
        <v>0x58E</v>
      </c>
      <c r="B440" s="33">
        <v>1422</v>
      </c>
      <c r="C440" s="33" t="str">
        <f t="shared" si="36"/>
        <v>A1422</v>
      </c>
      <c r="D440" s="112" t="s">
        <v>435</v>
      </c>
      <c r="E440" s="33" t="s">
        <v>39</v>
      </c>
      <c r="F440" s="33" t="s">
        <v>16</v>
      </c>
      <c r="G440" s="33" t="s">
        <v>20</v>
      </c>
      <c r="H440" s="32">
        <v>0</v>
      </c>
      <c r="I440" s="32">
        <v>100</v>
      </c>
      <c r="J440" s="32">
        <f t="shared" si="37"/>
        <v>0.1</v>
      </c>
      <c r="K440" s="38" t="s">
        <v>1010</v>
      </c>
      <c r="L440" s="43" t="s">
        <v>42</v>
      </c>
      <c r="M440" s="42"/>
      <c r="N440" s="40" t="s">
        <v>283</v>
      </c>
      <c r="O440" s="42"/>
      <c r="P440" s="42"/>
      <c r="Q440" s="97" t="s">
        <v>42</v>
      </c>
    </row>
    <row r="441" spans="1:17" s="2" customFormat="1" ht="11.85" customHeight="1" x14ac:dyDescent="0.25">
      <c r="A441" s="32" t="str">
        <f t="shared" si="38"/>
        <v>0x58F</v>
      </c>
      <c r="B441" s="33">
        <v>1423</v>
      </c>
      <c r="C441" s="33" t="str">
        <f t="shared" si="36"/>
        <v>D1423</v>
      </c>
      <c r="D441" s="112" t="s">
        <v>436</v>
      </c>
      <c r="E441" s="33" t="s">
        <v>31</v>
      </c>
      <c r="F441" s="99" t="s">
        <v>40</v>
      </c>
      <c r="G441" s="33" t="s">
        <v>415</v>
      </c>
      <c r="H441" s="32">
        <v>0</v>
      </c>
      <c r="I441" s="32">
        <v>1</v>
      </c>
      <c r="J441" s="32">
        <f t="shared" si="37"/>
        <v>0.1</v>
      </c>
      <c r="K441" s="38" t="s">
        <v>1010</v>
      </c>
      <c r="L441" s="43" t="s">
        <v>42</v>
      </c>
      <c r="M441" s="42"/>
      <c r="N441" s="40" t="s">
        <v>283</v>
      </c>
      <c r="O441" s="42"/>
      <c r="P441" s="42"/>
      <c r="Q441" s="42">
        <v>0</v>
      </c>
    </row>
    <row r="442" spans="1:17" s="2" customFormat="1" ht="11.85" customHeight="1" x14ac:dyDescent="0.25">
      <c r="A442" s="32" t="str">
        <f t="shared" si="38"/>
        <v>0x590</v>
      </c>
      <c r="B442" s="33">
        <v>1424</v>
      </c>
      <c r="C442" s="33" t="str">
        <f t="shared" si="36"/>
        <v>D1424</v>
      </c>
      <c r="D442" s="112" t="s">
        <v>437</v>
      </c>
      <c r="E442" s="33" t="s">
        <v>31</v>
      </c>
      <c r="F442" s="99" t="s">
        <v>40</v>
      </c>
      <c r="G442" s="33" t="s">
        <v>417</v>
      </c>
      <c r="H442" s="32">
        <v>0</v>
      </c>
      <c r="I442" s="32">
        <v>1</v>
      </c>
      <c r="J442" s="32">
        <f t="shared" si="37"/>
        <v>0.1</v>
      </c>
      <c r="K442" s="38" t="s">
        <v>1010</v>
      </c>
      <c r="L442" s="43" t="s">
        <v>42</v>
      </c>
      <c r="M442" s="42"/>
      <c r="N442" s="40" t="s">
        <v>283</v>
      </c>
      <c r="O442" s="42"/>
      <c r="P442" s="42"/>
      <c r="Q442" s="42">
        <v>0</v>
      </c>
    </row>
    <row r="443" spans="1:17" s="2" customFormat="1" ht="11.85" customHeight="1" x14ac:dyDescent="0.25">
      <c r="A443" s="32" t="str">
        <f t="shared" si="38"/>
        <v>0x591</v>
      </c>
      <c r="B443" s="33">
        <v>1425</v>
      </c>
      <c r="C443" s="33" t="str">
        <f t="shared" si="36"/>
        <v>D1425</v>
      </c>
      <c r="D443" s="112" t="s">
        <v>438</v>
      </c>
      <c r="E443" s="33" t="s">
        <v>31</v>
      </c>
      <c r="F443" s="99" t="s">
        <v>40</v>
      </c>
      <c r="G443" s="33" t="s">
        <v>417</v>
      </c>
      <c r="H443" s="32">
        <v>0</v>
      </c>
      <c r="I443" s="32">
        <v>1</v>
      </c>
      <c r="J443" s="32">
        <f t="shared" si="37"/>
        <v>0.1</v>
      </c>
      <c r="K443" s="38" t="s">
        <v>1010</v>
      </c>
      <c r="L443" s="43" t="s">
        <v>42</v>
      </c>
      <c r="M443" s="42"/>
      <c r="N443" s="40" t="s">
        <v>283</v>
      </c>
      <c r="O443" s="42"/>
      <c r="P443" s="42"/>
      <c r="Q443" s="97" t="s">
        <v>42</v>
      </c>
    </row>
    <row r="444" spans="1:17" s="2" customFormat="1" ht="11.85" customHeight="1" x14ac:dyDescent="0.25">
      <c r="A444" s="32" t="str">
        <f t="shared" si="38"/>
        <v>0x594</v>
      </c>
      <c r="B444" s="33">
        <v>1428</v>
      </c>
      <c r="C444" s="33" t="str">
        <f t="shared" si="36"/>
        <v>D1428</v>
      </c>
      <c r="D444" s="112" t="s">
        <v>439</v>
      </c>
      <c r="E444" s="33" t="s">
        <v>31</v>
      </c>
      <c r="F444" s="99" t="s">
        <v>40</v>
      </c>
      <c r="G444" s="33" t="s">
        <v>415</v>
      </c>
      <c r="H444" s="32">
        <v>0</v>
      </c>
      <c r="I444" s="32">
        <v>1</v>
      </c>
      <c r="J444" s="32">
        <f t="shared" si="37"/>
        <v>0.1</v>
      </c>
      <c r="K444" s="38" t="s">
        <v>1010</v>
      </c>
      <c r="L444" s="43" t="s">
        <v>42</v>
      </c>
      <c r="M444" s="42"/>
      <c r="N444" s="40" t="s">
        <v>283</v>
      </c>
      <c r="O444" s="42"/>
      <c r="P444" s="42"/>
      <c r="Q444" s="42">
        <v>0</v>
      </c>
    </row>
    <row r="445" spans="1:17" s="2" customFormat="1" ht="11.85" customHeight="1" x14ac:dyDescent="0.25">
      <c r="A445" s="32" t="str">
        <f t="shared" si="38"/>
        <v>0x595</v>
      </c>
      <c r="B445" s="33">
        <v>1429</v>
      </c>
      <c r="C445" s="33" t="str">
        <f t="shared" si="36"/>
        <v>D1429</v>
      </c>
      <c r="D445" s="112" t="s">
        <v>440</v>
      </c>
      <c r="E445" s="33" t="s">
        <v>31</v>
      </c>
      <c r="F445" s="99" t="s">
        <v>40</v>
      </c>
      <c r="G445" s="33" t="s">
        <v>417</v>
      </c>
      <c r="H445" s="32">
        <v>0</v>
      </c>
      <c r="I445" s="32">
        <v>1</v>
      </c>
      <c r="J445" s="32">
        <f t="shared" si="37"/>
        <v>0.1</v>
      </c>
      <c r="K445" s="38" t="s">
        <v>1010</v>
      </c>
      <c r="L445" s="43" t="s">
        <v>42</v>
      </c>
      <c r="M445" s="42"/>
      <c r="N445" s="40" t="s">
        <v>283</v>
      </c>
      <c r="O445" s="42"/>
      <c r="P445" s="42"/>
      <c r="Q445" s="42">
        <v>0</v>
      </c>
    </row>
    <row r="446" spans="1:17" s="2" customFormat="1" ht="11.85" customHeight="1" x14ac:dyDescent="0.25">
      <c r="A446" s="32" t="str">
        <f t="shared" si="38"/>
        <v>0x596</v>
      </c>
      <c r="B446" s="33">
        <v>1430</v>
      </c>
      <c r="C446" s="33" t="str">
        <f t="shared" si="36"/>
        <v>D1430</v>
      </c>
      <c r="D446" s="112" t="s">
        <v>441</v>
      </c>
      <c r="E446" s="33" t="s">
        <v>31</v>
      </c>
      <c r="F446" s="99" t="s">
        <v>40</v>
      </c>
      <c r="G446" s="33" t="s">
        <v>417</v>
      </c>
      <c r="H446" s="32">
        <v>0</v>
      </c>
      <c r="I446" s="32">
        <v>1</v>
      </c>
      <c r="J446" s="32">
        <f t="shared" si="37"/>
        <v>0.1</v>
      </c>
      <c r="K446" s="38" t="s">
        <v>1010</v>
      </c>
      <c r="L446" s="43" t="s">
        <v>42</v>
      </c>
      <c r="M446" s="42"/>
      <c r="N446" s="40" t="s">
        <v>283</v>
      </c>
      <c r="O446" s="42"/>
      <c r="P446" s="42"/>
      <c r="Q446" s="42">
        <v>0</v>
      </c>
    </row>
    <row r="447" spans="1:17" s="2" customFormat="1" ht="11.85" customHeight="1" x14ac:dyDescent="0.25">
      <c r="A447" s="32" t="str">
        <f t="shared" si="38"/>
        <v>0x597</v>
      </c>
      <c r="B447" s="33">
        <v>1431</v>
      </c>
      <c r="C447" s="33" t="str">
        <f t="shared" si="36"/>
        <v>A1431</v>
      </c>
      <c r="D447" s="112" t="s">
        <v>442</v>
      </c>
      <c r="E447" s="33" t="s">
        <v>39</v>
      </c>
      <c r="F447" s="33" t="s">
        <v>16</v>
      </c>
      <c r="G447" s="33" t="s">
        <v>20</v>
      </c>
      <c r="H447" s="32">
        <v>0</v>
      </c>
      <c r="I447" s="32">
        <v>100</v>
      </c>
      <c r="J447" s="32">
        <f t="shared" si="37"/>
        <v>0.1</v>
      </c>
      <c r="K447" s="38" t="s">
        <v>1010</v>
      </c>
      <c r="L447" s="43" t="s">
        <v>42</v>
      </c>
      <c r="M447" s="42"/>
      <c r="N447" s="40" t="s">
        <v>283</v>
      </c>
      <c r="O447" s="42"/>
      <c r="P447" s="42"/>
      <c r="Q447" s="97" t="s">
        <v>42</v>
      </c>
    </row>
    <row r="448" spans="1:17" s="2" customFormat="1" ht="11.85" customHeight="1" x14ac:dyDescent="0.25">
      <c r="A448" s="32" t="str">
        <f t="shared" si="38"/>
        <v>0x598</v>
      </c>
      <c r="B448" s="33">
        <v>1432</v>
      </c>
      <c r="C448" s="33" t="str">
        <f t="shared" si="36"/>
        <v>D1432</v>
      </c>
      <c r="D448" s="112" t="s">
        <v>443</v>
      </c>
      <c r="E448" s="33" t="s">
        <v>31</v>
      </c>
      <c r="F448" s="99" t="s">
        <v>40</v>
      </c>
      <c r="G448" s="33" t="s">
        <v>415</v>
      </c>
      <c r="H448" s="32">
        <v>0</v>
      </c>
      <c r="I448" s="32">
        <v>1</v>
      </c>
      <c r="J448" s="32">
        <f t="shared" si="37"/>
        <v>0.1</v>
      </c>
      <c r="K448" s="38" t="s">
        <v>1010</v>
      </c>
      <c r="L448" s="43" t="s">
        <v>42</v>
      </c>
      <c r="M448" s="42"/>
      <c r="N448" s="40" t="s">
        <v>283</v>
      </c>
      <c r="O448" s="42"/>
      <c r="P448" s="42"/>
      <c r="Q448" s="42">
        <v>0</v>
      </c>
    </row>
    <row r="449" spans="1:17" s="2" customFormat="1" ht="11.85" customHeight="1" x14ac:dyDescent="0.25">
      <c r="A449" s="32" t="str">
        <f t="shared" si="38"/>
        <v>0x599</v>
      </c>
      <c r="B449" s="33">
        <v>1433</v>
      </c>
      <c r="C449" s="33" t="str">
        <f t="shared" si="36"/>
        <v>D1433</v>
      </c>
      <c r="D449" s="112" t="s">
        <v>444</v>
      </c>
      <c r="E449" s="33" t="s">
        <v>31</v>
      </c>
      <c r="F449" s="99" t="s">
        <v>40</v>
      </c>
      <c r="G449" s="33" t="s">
        <v>417</v>
      </c>
      <c r="H449" s="32">
        <v>0</v>
      </c>
      <c r="I449" s="32">
        <v>1</v>
      </c>
      <c r="J449" s="32">
        <f t="shared" si="37"/>
        <v>0.1</v>
      </c>
      <c r="K449" s="38" t="s">
        <v>1010</v>
      </c>
      <c r="L449" s="43" t="s">
        <v>42</v>
      </c>
      <c r="M449" s="42"/>
      <c r="N449" s="40" t="s">
        <v>283</v>
      </c>
      <c r="O449" s="42"/>
      <c r="P449" s="42"/>
      <c r="Q449" s="42">
        <v>0</v>
      </c>
    </row>
    <row r="450" spans="1:17" s="2" customFormat="1" ht="11.85" customHeight="1" x14ac:dyDescent="0.25">
      <c r="A450" s="32" t="str">
        <f t="shared" si="38"/>
        <v>0x59A</v>
      </c>
      <c r="B450" s="33">
        <v>1434</v>
      </c>
      <c r="C450" s="33" t="str">
        <f t="shared" si="36"/>
        <v>D1434</v>
      </c>
      <c r="D450" s="112" t="s">
        <v>445</v>
      </c>
      <c r="E450" s="33" t="s">
        <v>31</v>
      </c>
      <c r="F450" s="99" t="s">
        <v>40</v>
      </c>
      <c r="G450" s="33" t="s">
        <v>415</v>
      </c>
      <c r="H450" s="32">
        <v>0</v>
      </c>
      <c r="I450" s="32">
        <v>1</v>
      </c>
      <c r="J450" s="32">
        <f t="shared" si="37"/>
        <v>0.1</v>
      </c>
      <c r="K450" s="38" t="s">
        <v>1010</v>
      </c>
      <c r="L450" s="43" t="s">
        <v>42</v>
      </c>
      <c r="M450" s="42"/>
      <c r="N450" s="40" t="s">
        <v>283</v>
      </c>
      <c r="O450" s="42"/>
      <c r="P450" s="42"/>
      <c r="Q450" s="42">
        <v>0</v>
      </c>
    </row>
    <row r="451" spans="1:17" s="2" customFormat="1" ht="11.85" customHeight="1" x14ac:dyDescent="0.25">
      <c r="A451" s="32" t="str">
        <f t="shared" si="38"/>
        <v>0x59B</v>
      </c>
      <c r="B451" s="33">
        <v>1435</v>
      </c>
      <c r="C451" s="33" t="str">
        <f t="shared" si="36"/>
        <v>D1435</v>
      </c>
      <c r="D451" s="112" t="s">
        <v>446</v>
      </c>
      <c r="E451" s="33" t="s">
        <v>31</v>
      </c>
      <c r="F451" s="99" t="s">
        <v>40</v>
      </c>
      <c r="G451" s="33" t="s">
        <v>417</v>
      </c>
      <c r="H451" s="32">
        <v>0</v>
      </c>
      <c r="I451" s="32">
        <v>1</v>
      </c>
      <c r="J451" s="32">
        <f t="shared" si="37"/>
        <v>0.1</v>
      </c>
      <c r="K451" s="38" t="s">
        <v>1010</v>
      </c>
      <c r="L451" s="43" t="s">
        <v>42</v>
      </c>
      <c r="M451" s="42"/>
      <c r="N451" s="40" t="s">
        <v>283</v>
      </c>
      <c r="O451" s="42"/>
      <c r="P451" s="42"/>
      <c r="Q451" s="42">
        <v>0</v>
      </c>
    </row>
    <row r="452" spans="1:17" s="2" customFormat="1" ht="11.85" customHeight="1" x14ac:dyDescent="0.25">
      <c r="A452" s="32" t="str">
        <f t="shared" si="38"/>
        <v>0x59C</v>
      </c>
      <c r="B452" s="33">
        <v>1436</v>
      </c>
      <c r="C452" s="33" t="str">
        <f t="shared" si="36"/>
        <v>D1436</v>
      </c>
      <c r="D452" s="112" t="s">
        <v>447</v>
      </c>
      <c r="E452" s="33" t="s">
        <v>31</v>
      </c>
      <c r="F452" s="99" t="s">
        <v>40</v>
      </c>
      <c r="G452" s="33" t="s">
        <v>415</v>
      </c>
      <c r="H452" s="32">
        <v>0</v>
      </c>
      <c r="I452" s="32">
        <v>1</v>
      </c>
      <c r="J452" s="32">
        <f t="shared" si="37"/>
        <v>0.1</v>
      </c>
      <c r="K452" s="38" t="s">
        <v>1010</v>
      </c>
      <c r="L452" s="43" t="s">
        <v>42</v>
      </c>
      <c r="M452" s="42"/>
      <c r="N452" s="40" t="s">
        <v>283</v>
      </c>
      <c r="O452" s="42"/>
      <c r="P452" s="42"/>
      <c r="Q452" s="97" t="s">
        <v>42</v>
      </c>
    </row>
    <row r="453" spans="1:17" s="2" customFormat="1" ht="11.85" customHeight="1" x14ac:dyDescent="0.25">
      <c r="A453" s="32" t="str">
        <f t="shared" si="38"/>
        <v>0x59D</v>
      </c>
      <c r="B453" s="33">
        <v>1437</v>
      </c>
      <c r="C453" s="33" t="str">
        <f t="shared" si="36"/>
        <v>D1437</v>
      </c>
      <c r="D453" s="112" t="s">
        <v>448</v>
      </c>
      <c r="E453" s="33" t="s">
        <v>31</v>
      </c>
      <c r="F453" s="99" t="s">
        <v>40</v>
      </c>
      <c r="G453" s="33" t="s">
        <v>417</v>
      </c>
      <c r="H453" s="32">
        <v>0</v>
      </c>
      <c r="I453" s="32">
        <v>1</v>
      </c>
      <c r="J453" s="32">
        <f t="shared" si="37"/>
        <v>0.1</v>
      </c>
      <c r="K453" s="38" t="s">
        <v>1010</v>
      </c>
      <c r="L453" s="43" t="s">
        <v>42</v>
      </c>
      <c r="M453" s="42"/>
      <c r="N453" s="40" t="s">
        <v>283</v>
      </c>
      <c r="O453" s="42"/>
      <c r="P453" s="42"/>
      <c r="Q453" s="97" t="s">
        <v>42</v>
      </c>
    </row>
    <row r="454" spans="1:17" s="2" customFormat="1" ht="11.85" customHeight="1" x14ac:dyDescent="0.25">
      <c r="A454" s="32" t="str">
        <f t="shared" si="38"/>
        <v>0x59E</v>
      </c>
      <c r="B454" s="33">
        <v>1438</v>
      </c>
      <c r="C454" s="33" t="str">
        <f t="shared" ref="C454:C455" si="39">IF(E454="Boolean","D"&amp;TEXT(B454,"0000"),"A"&amp;TEXT(B454,"0000"))</f>
        <v>D1438</v>
      </c>
      <c r="D454" s="112" t="s">
        <v>449</v>
      </c>
      <c r="E454" s="33" t="s">
        <v>31</v>
      </c>
      <c r="F454" s="99" t="s">
        <v>40</v>
      </c>
      <c r="G454" s="33" t="s">
        <v>417</v>
      </c>
      <c r="H454" s="32">
        <v>0</v>
      </c>
      <c r="I454" s="32">
        <v>1</v>
      </c>
      <c r="J454" s="32">
        <f t="shared" ref="J454:J455" si="40">K454/10</f>
        <v>0.1</v>
      </c>
      <c r="K454" s="38" t="s">
        <v>1010</v>
      </c>
      <c r="L454" s="43" t="s">
        <v>42</v>
      </c>
      <c r="M454" s="42"/>
      <c r="N454" s="40" t="s">
        <v>283</v>
      </c>
      <c r="O454" s="42"/>
      <c r="P454" s="42"/>
      <c r="Q454" s="97" t="s">
        <v>42</v>
      </c>
    </row>
    <row r="455" spans="1:17" s="2" customFormat="1" ht="12" x14ac:dyDescent="0.25">
      <c r="A455" s="32" t="str">
        <f t="shared" si="38"/>
        <v>0x59F</v>
      </c>
      <c r="B455" s="33">
        <v>1439</v>
      </c>
      <c r="C455" s="33" t="str">
        <f t="shared" si="39"/>
        <v>A1439</v>
      </c>
      <c r="D455" s="112" t="s">
        <v>450</v>
      </c>
      <c r="E455" s="33" t="s">
        <v>39</v>
      </c>
      <c r="F455" s="33" t="s">
        <v>16</v>
      </c>
      <c r="G455" s="33" t="s">
        <v>20</v>
      </c>
      <c r="H455" s="32">
        <v>0</v>
      </c>
      <c r="I455" s="32">
        <v>100</v>
      </c>
      <c r="J455" s="32">
        <f t="shared" si="40"/>
        <v>0.1</v>
      </c>
      <c r="K455" s="38" t="s">
        <v>1010</v>
      </c>
      <c r="L455" s="43" t="s">
        <v>42</v>
      </c>
      <c r="M455" s="42"/>
      <c r="N455" s="40" t="s">
        <v>283</v>
      </c>
      <c r="O455" s="42"/>
      <c r="P455" s="42"/>
      <c r="Q455" s="97" t="s">
        <v>42</v>
      </c>
    </row>
  </sheetData>
  <sheetProtection password="CD75" sheet="1" objects="1" scenarios="1"/>
  <mergeCells count="359">
    <mergeCell ref="A7:C7"/>
    <mergeCell ref="A8:C8"/>
    <mergeCell ref="A9:C9"/>
    <mergeCell ref="C102:C103"/>
    <mergeCell ref="C104:C126"/>
    <mergeCell ref="C127:C130"/>
    <mergeCell ref="C133:C143"/>
    <mergeCell ref="C144:C147"/>
    <mergeCell ref="C148:C159"/>
    <mergeCell ref="C42:C43"/>
    <mergeCell ref="C62:C63"/>
    <mergeCell ref="A148:A159"/>
    <mergeCell ref="B148:B159"/>
    <mergeCell ref="A133:A143"/>
    <mergeCell ref="B133:B143"/>
    <mergeCell ref="A25:K25"/>
    <mergeCell ref="A13:C13"/>
    <mergeCell ref="E13:F13"/>
    <mergeCell ref="G13:K13"/>
    <mergeCell ref="G8:K8"/>
    <mergeCell ref="E9:F9"/>
    <mergeCell ref="A127:A130"/>
    <mergeCell ref="B127:B130"/>
    <mergeCell ref="D127:D130"/>
    <mergeCell ref="A332:A334"/>
    <mergeCell ref="B332:B334"/>
    <mergeCell ref="D332:D334"/>
    <mergeCell ref="E332:E334"/>
    <mergeCell ref="F332:F334"/>
    <mergeCell ref="H332:H334"/>
    <mergeCell ref="K219:K221"/>
    <mergeCell ref="J219:J221"/>
    <mergeCell ref="D148:D159"/>
    <mergeCell ref="E148:E159"/>
    <mergeCell ref="K204:K209"/>
    <mergeCell ref="K210:K211"/>
    <mergeCell ref="D219:D221"/>
    <mergeCell ref="I332:I334"/>
    <mergeCell ref="J332:J334"/>
    <mergeCell ref="F299:F300"/>
    <mergeCell ref="G299:G300"/>
    <mergeCell ref="H299:K299"/>
    <mergeCell ref="D299:D300"/>
    <mergeCell ref="A210:A211"/>
    <mergeCell ref="D210:D211"/>
    <mergeCell ref="B210:B211"/>
    <mergeCell ref="E210:E211"/>
    <mergeCell ref="F210:F211"/>
    <mergeCell ref="C388:C389"/>
    <mergeCell ref="C186:C191"/>
    <mergeCell ref="C204:C209"/>
    <mergeCell ref="C210:C211"/>
    <mergeCell ref="C216:C218"/>
    <mergeCell ref="C219:C221"/>
    <mergeCell ref="C332:C334"/>
    <mergeCell ref="C345:C347"/>
    <mergeCell ref="C371:C380"/>
    <mergeCell ref="A297:K297"/>
    <mergeCell ref="C299:C300"/>
    <mergeCell ref="A216:A218"/>
    <mergeCell ref="B216:B218"/>
    <mergeCell ref="D216:D218"/>
    <mergeCell ref="E216:E218"/>
    <mergeCell ref="F216:F218"/>
    <mergeCell ref="H216:H218"/>
    <mergeCell ref="I216:I218"/>
    <mergeCell ref="J216:J218"/>
    <mergeCell ref="K216:K218"/>
    <mergeCell ref="I219:I221"/>
    <mergeCell ref="H219:H221"/>
    <mergeCell ref="F219:F221"/>
    <mergeCell ref="E219:E221"/>
    <mergeCell ref="Q160:Q162"/>
    <mergeCell ref="L148:L159"/>
    <mergeCell ref="M148:M159"/>
    <mergeCell ref="N148:N159"/>
    <mergeCell ref="O148:O159"/>
    <mergeCell ref="P148:P159"/>
    <mergeCell ref="Q148:Q159"/>
    <mergeCell ref="F148:F159"/>
    <mergeCell ref="H148:H159"/>
    <mergeCell ref="I148:I159"/>
    <mergeCell ref="J148:J159"/>
    <mergeCell ref="K148:K159"/>
    <mergeCell ref="O168:O169"/>
    <mergeCell ref="H160:H162"/>
    <mergeCell ref="F160:F162"/>
    <mergeCell ref="C184:C185"/>
    <mergeCell ref="E174:E177"/>
    <mergeCell ref="F174:F177"/>
    <mergeCell ref="H174:H177"/>
    <mergeCell ref="I174:I177"/>
    <mergeCell ref="J174:J177"/>
    <mergeCell ref="K174:K177"/>
    <mergeCell ref="L168:L169"/>
    <mergeCell ref="L160:L162"/>
    <mergeCell ref="N160:N162"/>
    <mergeCell ref="P345:P347"/>
    <mergeCell ref="Q345:Q347"/>
    <mergeCell ref="N186:N191"/>
    <mergeCell ref="L210:L211"/>
    <mergeCell ref="N210:N211"/>
    <mergeCell ref="Q210:Q211"/>
    <mergeCell ref="L216:L218"/>
    <mergeCell ref="N216:N218"/>
    <mergeCell ref="Q216:Q218"/>
    <mergeCell ref="L204:L209"/>
    <mergeCell ref="Q186:Q191"/>
    <mergeCell ref="N204:N209"/>
    <mergeCell ref="Q204:Q209"/>
    <mergeCell ref="O332:O334"/>
    <mergeCell ref="P332:P334"/>
    <mergeCell ref="Q332:Q334"/>
    <mergeCell ref="N219:N221"/>
    <mergeCell ref="Q219:Q221"/>
    <mergeCell ref="M299:M300"/>
    <mergeCell ref="L299:L300"/>
    <mergeCell ref="L219:L221"/>
    <mergeCell ref="L371:L380"/>
    <mergeCell ref="N371:N380"/>
    <mergeCell ref="Q371:Q380"/>
    <mergeCell ref="A345:A347"/>
    <mergeCell ref="B345:B347"/>
    <mergeCell ref="D345:D347"/>
    <mergeCell ref="E345:E347"/>
    <mergeCell ref="F345:F347"/>
    <mergeCell ref="H345:H347"/>
    <mergeCell ref="A371:A380"/>
    <mergeCell ref="B371:B380"/>
    <mergeCell ref="D371:D380"/>
    <mergeCell ref="E371:E380"/>
    <mergeCell ref="F371:F380"/>
    <mergeCell ref="H371:H380"/>
    <mergeCell ref="I371:I380"/>
    <mergeCell ref="J371:J380"/>
    <mergeCell ref="K371:K380"/>
    <mergeCell ref="J345:J347"/>
    <mergeCell ref="K345:K347"/>
    <mergeCell ref="L345:L347"/>
    <mergeCell ref="M345:M347"/>
    <mergeCell ref="N345:N347"/>
    <mergeCell ref="O345:O347"/>
    <mergeCell ref="B219:B221"/>
    <mergeCell ref="A219:A221"/>
    <mergeCell ref="H210:H211"/>
    <mergeCell ref="I210:I211"/>
    <mergeCell ref="J210:J211"/>
    <mergeCell ref="I204:I209"/>
    <mergeCell ref="J204:J209"/>
    <mergeCell ref="A204:A209"/>
    <mergeCell ref="B204:B209"/>
    <mergeCell ref="D204:D209"/>
    <mergeCell ref="E204:E209"/>
    <mergeCell ref="F204:F209"/>
    <mergeCell ref="H204:H209"/>
    <mergeCell ref="A186:A191"/>
    <mergeCell ref="B186:B191"/>
    <mergeCell ref="D186:D191"/>
    <mergeCell ref="E186:E191"/>
    <mergeCell ref="F186:F191"/>
    <mergeCell ref="J186:J191"/>
    <mergeCell ref="K186:K191"/>
    <mergeCell ref="L186:L191"/>
    <mergeCell ref="L174:L177"/>
    <mergeCell ref="C174:C177"/>
    <mergeCell ref="Q168:Q169"/>
    <mergeCell ref="A174:A177"/>
    <mergeCell ref="B174:B177"/>
    <mergeCell ref="D174:D177"/>
    <mergeCell ref="D133:D143"/>
    <mergeCell ref="E133:E143"/>
    <mergeCell ref="F133:F143"/>
    <mergeCell ref="H133:H143"/>
    <mergeCell ref="I133:I143"/>
    <mergeCell ref="J133:J143"/>
    <mergeCell ref="A168:A169"/>
    <mergeCell ref="B168:B169"/>
    <mergeCell ref="D168:D169"/>
    <mergeCell ref="E168:E169"/>
    <mergeCell ref="F168:F169"/>
    <mergeCell ref="H168:H169"/>
    <mergeCell ref="I168:I169"/>
    <mergeCell ref="J168:J169"/>
    <mergeCell ref="K168:K169"/>
    <mergeCell ref="N174:N177"/>
    <mergeCell ref="Q174:Q177"/>
    <mergeCell ref="C160:C162"/>
    <mergeCell ref="C168:C169"/>
    <mergeCell ref="P168:P169"/>
    <mergeCell ref="O388:O389"/>
    <mergeCell ref="P388:P389"/>
    <mergeCell ref="Q388:Q389"/>
    <mergeCell ref="N299:N300"/>
    <mergeCell ref="A386:K386"/>
    <mergeCell ref="A388:B388"/>
    <mergeCell ref="D388:D389"/>
    <mergeCell ref="E388:E389"/>
    <mergeCell ref="F388:F389"/>
    <mergeCell ref="G388:G389"/>
    <mergeCell ref="H388:K388"/>
    <mergeCell ref="L388:L389"/>
    <mergeCell ref="M388:M389"/>
    <mergeCell ref="N388:N389"/>
    <mergeCell ref="O299:O300"/>
    <mergeCell ref="P299:P300"/>
    <mergeCell ref="Q299:Q300"/>
    <mergeCell ref="I345:I347"/>
    <mergeCell ref="K332:K334"/>
    <mergeCell ref="L332:L334"/>
    <mergeCell ref="M332:M334"/>
    <mergeCell ref="N332:N334"/>
    <mergeCell ref="A299:B299"/>
    <mergeCell ref="E299:E300"/>
    <mergeCell ref="Q104:Q126"/>
    <mergeCell ref="N104:N126"/>
    <mergeCell ref="L104:L125"/>
    <mergeCell ref="J104:J126"/>
    <mergeCell ref="I104:I126"/>
    <mergeCell ref="A182:K182"/>
    <mergeCell ref="A144:A147"/>
    <mergeCell ref="B144:B147"/>
    <mergeCell ref="D144:D147"/>
    <mergeCell ref="E144:E147"/>
    <mergeCell ref="F144:F147"/>
    <mergeCell ref="I160:I162"/>
    <mergeCell ref="J160:J162"/>
    <mergeCell ref="K160:K162"/>
    <mergeCell ref="M168:M169"/>
    <mergeCell ref="N168:N169"/>
    <mergeCell ref="A160:A162"/>
    <mergeCell ref="B160:B162"/>
    <mergeCell ref="D160:D162"/>
    <mergeCell ref="E160:E162"/>
    <mergeCell ref="H104:H126"/>
    <mergeCell ref="K104:K126"/>
    <mergeCell ref="N127:N130"/>
    <mergeCell ref="Q127:Q130"/>
    <mergeCell ref="P127:P130"/>
    <mergeCell ref="O127:O130"/>
    <mergeCell ref="M127:M130"/>
    <mergeCell ref="Q144:Q147"/>
    <mergeCell ref="L127:L130"/>
    <mergeCell ref="L133:L143"/>
    <mergeCell ref="M133:M143"/>
    <mergeCell ref="H144:H147"/>
    <mergeCell ref="I144:I147"/>
    <mergeCell ref="J144:J147"/>
    <mergeCell ref="K144:K147"/>
    <mergeCell ref="K133:K143"/>
    <mergeCell ref="L144:L147"/>
    <mergeCell ref="N144:N147"/>
    <mergeCell ref="N133:N143"/>
    <mergeCell ref="O133:O143"/>
    <mergeCell ref="P133:P143"/>
    <mergeCell ref="Q133:Q143"/>
    <mergeCell ref="E127:E130"/>
    <mergeCell ref="F127:F130"/>
    <mergeCell ref="H127:H130"/>
    <mergeCell ref="I127:I130"/>
    <mergeCell ref="J127:J130"/>
    <mergeCell ref="K127:K130"/>
    <mergeCell ref="A38:K38"/>
    <mergeCell ref="E21:K21"/>
    <mergeCell ref="G9:K9"/>
    <mergeCell ref="B104:B126"/>
    <mergeCell ref="D104:D126"/>
    <mergeCell ref="A104:A126"/>
    <mergeCell ref="E104:E126"/>
    <mergeCell ref="F104:F126"/>
    <mergeCell ref="A40:K40"/>
    <mergeCell ref="A42:B42"/>
    <mergeCell ref="D42:D43"/>
    <mergeCell ref="F42:F43"/>
    <mergeCell ref="G42:G43"/>
    <mergeCell ref="H42:K42"/>
    <mergeCell ref="A1:K1"/>
    <mergeCell ref="E2:F2"/>
    <mergeCell ref="G2:K2"/>
    <mergeCell ref="E3:F3"/>
    <mergeCell ref="G3:K3"/>
    <mergeCell ref="E6:F6"/>
    <mergeCell ref="G6:K6"/>
    <mergeCell ref="E4:F4"/>
    <mergeCell ref="G4:K4"/>
    <mergeCell ref="E5:F5"/>
    <mergeCell ref="G5:K5"/>
    <mergeCell ref="A2:C2"/>
    <mergeCell ref="A3:C3"/>
    <mergeCell ref="A4:C4"/>
    <mergeCell ref="A5:C5"/>
    <mergeCell ref="A6:C6"/>
    <mergeCell ref="E7:F7"/>
    <mergeCell ref="G7:K7"/>
    <mergeCell ref="Q62:Q63"/>
    <mergeCell ref="H62:K62"/>
    <mergeCell ref="L62:L63"/>
    <mergeCell ref="M62:M63"/>
    <mergeCell ref="N62:N63"/>
    <mergeCell ref="O62:O63"/>
    <mergeCell ref="P62:P63"/>
    <mergeCell ref="A16:K16"/>
    <mergeCell ref="A20:K20"/>
    <mergeCell ref="A22:K22"/>
    <mergeCell ref="A60:K60"/>
    <mergeCell ref="E61:K61"/>
    <mergeCell ref="A62:B62"/>
    <mergeCell ref="D62:D63"/>
    <mergeCell ref="E62:E63"/>
    <mergeCell ref="F62:F63"/>
    <mergeCell ref="G62:G63"/>
    <mergeCell ref="A14:K14"/>
    <mergeCell ref="A15:K15"/>
    <mergeCell ref="E8:F8"/>
    <mergeCell ref="Q42:Q43"/>
    <mergeCell ref="E42:E43"/>
    <mergeCell ref="L102:L103"/>
    <mergeCell ref="M102:M103"/>
    <mergeCell ref="N102:N103"/>
    <mergeCell ref="O102:O103"/>
    <mergeCell ref="P102:P103"/>
    <mergeCell ref="Q102:Q103"/>
    <mergeCell ref="A100:K100"/>
    <mergeCell ref="A102:B102"/>
    <mergeCell ref="D102:D103"/>
    <mergeCell ref="E102:E103"/>
    <mergeCell ref="F102:F103"/>
    <mergeCell ref="G102:G103"/>
    <mergeCell ref="H102:K102"/>
    <mergeCell ref="Q184:Q185"/>
    <mergeCell ref="A184:B184"/>
    <mergeCell ref="D184:D185"/>
    <mergeCell ref="E184:E185"/>
    <mergeCell ref="F184:F185"/>
    <mergeCell ref="G184:G185"/>
    <mergeCell ref="H184:K184"/>
    <mergeCell ref="M184:M185"/>
    <mergeCell ref="L184:L185"/>
    <mergeCell ref="N184:N185"/>
    <mergeCell ref="O184:O185"/>
    <mergeCell ref="P184:P185"/>
    <mergeCell ref="L42:L43"/>
    <mergeCell ref="M42:M43"/>
    <mergeCell ref="N42:N43"/>
    <mergeCell ref="O42:O43"/>
    <mergeCell ref="P42:P43"/>
    <mergeCell ref="A10:C10"/>
    <mergeCell ref="E10:F10"/>
    <mergeCell ref="G10:K10"/>
    <mergeCell ref="E11:F11"/>
    <mergeCell ref="A11:C11"/>
    <mergeCell ref="G11:K11"/>
    <mergeCell ref="A27:K27"/>
    <mergeCell ref="A31:K31"/>
    <mergeCell ref="A33:K33"/>
    <mergeCell ref="A34:K34"/>
    <mergeCell ref="A35:K35"/>
    <mergeCell ref="A12:C12"/>
    <mergeCell ref="E12:F12"/>
    <mergeCell ref="G12:K12"/>
  </mergeCells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 scaleWithDoc="0" alignWithMargins="0">
    <oddHeader>&amp;C&amp;"Arial,Gras"&amp;10PROTOCOLE DE COMMUNICATION MODBUS-BACNET IP
REGULATEUR COMPACT AHU CONTROL&amp;R&amp;"Arial,Normal"&amp;9 7423803.10
02-2019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8"/>
  <sheetViews>
    <sheetView view="pageLayout" zoomScaleNormal="110" zoomScaleSheetLayoutView="90" workbookViewId="0">
      <selection activeCell="A33" sqref="A33:K33"/>
    </sheetView>
  </sheetViews>
  <sheetFormatPr baseColWidth="10" defaultColWidth="11.42578125" defaultRowHeight="15" outlineLevelRow="1" x14ac:dyDescent="0.25"/>
  <cols>
    <col min="1" max="1" width="12.140625" style="1" customWidth="1"/>
    <col min="2" max="2" width="8" style="1" customWidth="1"/>
    <col min="3" max="3" width="8" style="216" customWidth="1"/>
    <col min="4" max="4" width="34.5703125" style="1" customWidth="1"/>
    <col min="5" max="5" width="8.42578125" style="113" customWidth="1"/>
    <col min="6" max="6" width="5.28515625" style="1" customWidth="1"/>
    <col min="7" max="7" width="18.85546875" style="1" customWidth="1"/>
    <col min="8" max="8" width="5.42578125" style="1" customWidth="1"/>
    <col min="9" max="9" width="6.42578125" style="1" customWidth="1"/>
    <col min="10" max="10" width="10.42578125" style="1" customWidth="1"/>
    <col min="11" max="11" width="8.140625" style="1" customWidth="1"/>
    <col min="12" max="12" width="16.7109375" style="1" customWidth="1"/>
    <col min="13" max="15" width="11.42578125" style="1"/>
    <col min="16" max="16" width="10.7109375" style="1" customWidth="1"/>
    <col min="17" max="17" width="12.7109375" style="1" customWidth="1"/>
    <col min="18" max="16384" width="11.42578125" style="1"/>
  </cols>
  <sheetData>
    <row r="1" spans="1:17" s="2" customFormat="1" ht="27.75" customHeight="1" thickBot="1" x14ac:dyDescent="0.3">
      <c r="A1" s="295" t="s">
        <v>547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  <c r="L1" s="21"/>
      <c r="M1" s="6"/>
      <c r="N1" s="6"/>
      <c r="O1" s="6"/>
      <c r="P1" s="6"/>
      <c r="Q1" s="6"/>
    </row>
    <row r="2" spans="1:17" ht="23.25" customHeight="1" x14ac:dyDescent="0.25">
      <c r="A2" s="302" t="s">
        <v>459</v>
      </c>
      <c r="B2" s="303"/>
      <c r="C2" s="304"/>
      <c r="D2" s="242" t="s">
        <v>460</v>
      </c>
      <c r="E2" s="298" t="s">
        <v>461</v>
      </c>
      <c r="F2" s="298"/>
      <c r="G2" s="298" t="s">
        <v>462</v>
      </c>
      <c r="H2" s="298"/>
      <c r="I2" s="298"/>
      <c r="J2" s="298"/>
      <c r="K2" s="299"/>
      <c r="L2" s="3"/>
      <c r="M2" s="3"/>
      <c r="N2" s="3"/>
      <c r="O2" s="3"/>
      <c r="P2" s="3"/>
      <c r="Q2" s="3"/>
    </row>
    <row r="3" spans="1:17" ht="13.5" customHeight="1" x14ac:dyDescent="0.25">
      <c r="A3" s="261" t="s">
        <v>451</v>
      </c>
      <c r="B3" s="262"/>
      <c r="C3" s="263"/>
      <c r="D3" s="8">
        <v>42031</v>
      </c>
      <c r="E3" s="264" t="s">
        <v>496</v>
      </c>
      <c r="F3" s="265"/>
      <c r="G3" s="300" t="s">
        <v>548</v>
      </c>
      <c r="H3" s="300"/>
      <c r="I3" s="300"/>
      <c r="J3" s="300"/>
      <c r="K3" s="301"/>
      <c r="L3" s="3"/>
      <c r="M3" s="3"/>
      <c r="N3" s="3"/>
      <c r="O3" s="3"/>
      <c r="P3" s="3"/>
      <c r="Q3" s="3"/>
    </row>
    <row r="4" spans="1:17" ht="27" customHeight="1" x14ac:dyDescent="0.25">
      <c r="A4" s="261" t="s">
        <v>855</v>
      </c>
      <c r="B4" s="262"/>
      <c r="C4" s="263"/>
      <c r="D4" s="241">
        <v>42192</v>
      </c>
      <c r="E4" s="300" t="s">
        <v>856</v>
      </c>
      <c r="F4" s="300"/>
      <c r="G4" s="264" t="s">
        <v>1028</v>
      </c>
      <c r="H4" s="266"/>
      <c r="I4" s="266"/>
      <c r="J4" s="266"/>
      <c r="K4" s="267"/>
      <c r="L4" s="3"/>
      <c r="M4" s="3"/>
      <c r="N4" s="3"/>
      <c r="O4" s="3"/>
      <c r="P4" s="3"/>
      <c r="Q4" s="3"/>
    </row>
    <row r="5" spans="1:17" ht="25.5" customHeight="1" x14ac:dyDescent="0.25">
      <c r="A5" s="261" t="s">
        <v>867</v>
      </c>
      <c r="B5" s="262"/>
      <c r="C5" s="263"/>
      <c r="D5" s="8">
        <v>42205</v>
      </c>
      <c r="E5" s="264" t="s">
        <v>863</v>
      </c>
      <c r="F5" s="265"/>
      <c r="G5" s="264" t="s">
        <v>1027</v>
      </c>
      <c r="H5" s="266"/>
      <c r="I5" s="266"/>
      <c r="J5" s="266"/>
      <c r="K5" s="267"/>
      <c r="L5" s="3"/>
      <c r="M5" s="3"/>
      <c r="N5" s="3"/>
      <c r="O5" s="3"/>
      <c r="P5" s="3"/>
      <c r="Q5" s="3"/>
    </row>
    <row r="6" spans="1:17" ht="21" customHeight="1" x14ac:dyDescent="0.25">
      <c r="A6" s="261" t="s">
        <v>870</v>
      </c>
      <c r="B6" s="262"/>
      <c r="C6" s="263"/>
      <c r="D6" s="8">
        <v>42422</v>
      </c>
      <c r="E6" s="264" t="s">
        <v>863</v>
      </c>
      <c r="F6" s="265"/>
      <c r="G6" s="264" t="s">
        <v>1026</v>
      </c>
      <c r="H6" s="266"/>
      <c r="I6" s="266"/>
      <c r="J6" s="266"/>
      <c r="K6" s="267"/>
      <c r="L6" s="3"/>
      <c r="M6" s="3"/>
      <c r="N6" s="3"/>
      <c r="O6" s="3"/>
      <c r="P6" s="3"/>
      <c r="Q6" s="3"/>
    </row>
    <row r="7" spans="1:17" ht="36" customHeight="1" x14ac:dyDescent="0.25">
      <c r="A7" s="261" t="s">
        <v>887</v>
      </c>
      <c r="B7" s="262"/>
      <c r="C7" s="263"/>
      <c r="D7" s="8">
        <v>42503</v>
      </c>
      <c r="E7" s="264" t="s">
        <v>888</v>
      </c>
      <c r="F7" s="265"/>
      <c r="G7" s="264" t="s">
        <v>1025</v>
      </c>
      <c r="H7" s="266"/>
      <c r="I7" s="266"/>
      <c r="J7" s="266"/>
      <c r="K7" s="267"/>
      <c r="L7" s="3"/>
      <c r="M7" s="3"/>
      <c r="N7" s="3"/>
      <c r="O7" s="3"/>
      <c r="P7" s="3"/>
      <c r="Q7" s="3"/>
    </row>
    <row r="8" spans="1:17" ht="13.5" customHeight="1" x14ac:dyDescent="0.25">
      <c r="A8" s="261" t="s">
        <v>972</v>
      </c>
      <c r="B8" s="262"/>
      <c r="C8" s="263"/>
      <c r="D8" s="8">
        <v>42563</v>
      </c>
      <c r="E8" s="264" t="s">
        <v>888</v>
      </c>
      <c r="F8" s="265"/>
      <c r="G8" s="264" t="s">
        <v>974</v>
      </c>
      <c r="H8" s="266"/>
      <c r="I8" s="266"/>
      <c r="J8" s="266"/>
      <c r="K8" s="267"/>
      <c r="L8" s="3"/>
      <c r="M8" s="3"/>
      <c r="N8" s="3"/>
      <c r="O8" s="3"/>
      <c r="P8" s="3"/>
      <c r="Q8" s="3"/>
    </row>
    <row r="9" spans="1:17" ht="13.5" customHeight="1" x14ac:dyDescent="0.25">
      <c r="A9" s="261" t="s">
        <v>981</v>
      </c>
      <c r="B9" s="262"/>
      <c r="C9" s="263"/>
      <c r="D9" s="8">
        <v>42613</v>
      </c>
      <c r="E9" s="264" t="s">
        <v>979</v>
      </c>
      <c r="F9" s="265"/>
      <c r="G9" s="264" t="s">
        <v>1024</v>
      </c>
      <c r="H9" s="266"/>
      <c r="I9" s="266"/>
      <c r="J9" s="266"/>
      <c r="K9" s="267"/>
      <c r="L9" s="3"/>
      <c r="M9" s="3"/>
      <c r="N9" s="3"/>
      <c r="O9" s="3"/>
      <c r="P9" s="3"/>
      <c r="Q9" s="3"/>
    </row>
    <row r="10" spans="1:17" s="226" customFormat="1" ht="13.5" customHeight="1" x14ac:dyDescent="0.25">
      <c r="A10" s="261" t="s">
        <v>1021</v>
      </c>
      <c r="B10" s="262"/>
      <c r="C10" s="263"/>
      <c r="D10" s="8">
        <v>42810</v>
      </c>
      <c r="E10" s="264" t="s">
        <v>979</v>
      </c>
      <c r="F10" s="265"/>
      <c r="G10" s="264" t="s">
        <v>1023</v>
      </c>
      <c r="H10" s="266"/>
      <c r="I10" s="266"/>
      <c r="J10" s="266"/>
      <c r="K10" s="267"/>
      <c r="L10" s="3"/>
      <c r="M10" s="3"/>
      <c r="N10" s="3"/>
      <c r="O10" s="3"/>
      <c r="P10" s="3"/>
      <c r="Q10" s="3"/>
    </row>
    <row r="11" spans="1:17" s="226" customFormat="1" ht="13.5" customHeight="1" x14ac:dyDescent="0.25">
      <c r="A11" s="261" t="s">
        <v>1039</v>
      </c>
      <c r="B11" s="262"/>
      <c r="C11" s="263"/>
      <c r="D11" s="8">
        <v>43208</v>
      </c>
      <c r="E11" s="264" t="s">
        <v>1038</v>
      </c>
      <c r="F11" s="265"/>
      <c r="G11" s="268" t="s">
        <v>1040</v>
      </c>
      <c r="H11" s="269"/>
      <c r="I11" s="269"/>
      <c r="J11" s="269"/>
      <c r="K11" s="270"/>
      <c r="L11" s="3"/>
      <c r="M11" s="3"/>
      <c r="N11" s="3"/>
      <c r="O11" s="3"/>
      <c r="P11" s="3"/>
      <c r="Q11" s="3"/>
    </row>
    <row r="12" spans="1:17" s="226" customFormat="1" ht="13.5" customHeight="1" x14ac:dyDescent="0.25">
      <c r="A12" s="261" t="s">
        <v>1044</v>
      </c>
      <c r="B12" s="262"/>
      <c r="C12" s="263"/>
      <c r="D12" s="8">
        <v>43249</v>
      </c>
      <c r="E12" s="264" t="s">
        <v>1045</v>
      </c>
      <c r="F12" s="265"/>
      <c r="G12" s="268" t="s">
        <v>1050</v>
      </c>
      <c r="H12" s="269"/>
      <c r="I12" s="269"/>
      <c r="J12" s="269"/>
      <c r="K12" s="270"/>
      <c r="L12" s="3"/>
      <c r="M12" s="3"/>
      <c r="N12" s="3"/>
      <c r="O12" s="3"/>
      <c r="P12" s="3"/>
      <c r="Q12" s="3"/>
    </row>
    <row r="13" spans="1:17" ht="15.75" thickBot="1" x14ac:dyDescent="0.3">
      <c r="A13" s="359" t="s">
        <v>1054</v>
      </c>
      <c r="B13" s="360"/>
      <c r="C13" s="361"/>
      <c r="D13" s="243">
        <v>43522</v>
      </c>
      <c r="E13" s="362" t="s">
        <v>1055</v>
      </c>
      <c r="F13" s="363"/>
      <c r="G13" s="364" t="s">
        <v>1057</v>
      </c>
      <c r="H13" s="365"/>
      <c r="I13" s="365"/>
      <c r="J13" s="365"/>
      <c r="K13" s="366"/>
      <c r="L13" s="4"/>
      <c r="M13" s="4"/>
      <c r="N13" s="4"/>
      <c r="O13" s="4"/>
      <c r="P13" s="4"/>
      <c r="Q13" s="4"/>
    </row>
    <row r="14" spans="1:17" ht="6.75" customHeight="1" x14ac:dyDescent="0.25">
      <c r="A14" s="292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3"/>
      <c r="M14" s="3"/>
      <c r="N14" s="3"/>
      <c r="O14" s="3"/>
      <c r="P14" s="3"/>
      <c r="Q14" s="3"/>
    </row>
    <row r="15" spans="1:17" ht="169.5" customHeight="1" x14ac:dyDescent="0.25">
      <c r="A15" s="293" t="s">
        <v>549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113"/>
      <c r="M15" s="113"/>
      <c r="N15" s="113"/>
      <c r="O15" s="113"/>
      <c r="P15" s="113"/>
      <c r="Q15" s="113"/>
    </row>
    <row r="16" spans="1:17" s="2" customFormat="1" ht="11.85" customHeight="1" x14ac:dyDescent="0.25">
      <c r="A16" s="285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5"/>
      <c r="M16" s="5"/>
      <c r="N16" s="5"/>
      <c r="O16" s="5"/>
      <c r="P16" s="5"/>
      <c r="Q16" s="5"/>
    </row>
    <row r="17" spans="1:17" ht="107.1" customHeight="1" x14ac:dyDescent="0.25">
      <c r="A17" s="115"/>
      <c r="B17" s="115"/>
      <c r="C17" s="204"/>
      <c r="D17" s="115"/>
      <c r="E17" s="291"/>
      <c r="F17" s="291"/>
      <c r="G17" s="291"/>
      <c r="H17" s="291"/>
      <c r="I17" s="291"/>
      <c r="J17" s="291"/>
      <c r="K17" s="291"/>
      <c r="L17" s="114"/>
      <c r="M17" s="114"/>
      <c r="N17" s="114"/>
      <c r="O17" s="114"/>
      <c r="P17" s="114"/>
      <c r="Q17" s="114"/>
    </row>
    <row r="18" spans="1:17" s="2" customFormat="1" ht="11.85" customHeight="1" x14ac:dyDescent="0.25">
      <c r="A18" s="286" t="s">
        <v>463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5"/>
      <c r="M18" s="5"/>
      <c r="N18" s="5"/>
      <c r="O18" s="5"/>
      <c r="P18" s="5"/>
      <c r="Q18" s="5"/>
    </row>
    <row r="19" spans="1:17" ht="183.6" customHeight="1" x14ac:dyDescent="0.25">
      <c r="A19" s="115"/>
      <c r="B19" s="115"/>
      <c r="C19" s="204"/>
      <c r="D19" s="115"/>
      <c r="E19" s="291"/>
      <c r="F19" s="291"/>
      <c r="G19" s="291"/>
      <c r="H19" s="291"/>
      <c r="I19" s="291"/>
      <c r="J19" s="291"/>
      <c r="K19" s="291"/>
    </row>
    <row r="20" spans="1:17" s="226" customFormat="1" ht="101.25" customHeight="1" x14ac:dyDescent="0.25">
      <c r="A20" s="288" t="s">
        <v>550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</row>
    <row r="21" spans="1:17" s="2" customFormat="1" x14ac:dyDescent="0.25">
      <c r="A21" s="245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18"/>
      <c r="M21" s="6"/>
      <c r="N21" s="6"/>
      <c r="O21" s="19"/>
      <c r="P21" s="19"/>
      <c r="Q21" s="19"/>
    </row>
    <row r="22" spans="1:17" s="2" customFormat="1" ht="15" customHeight="1" x14ac:dyDescent="0.25">
      <c r="A22" s="6"/>
      <c r="B22" s="6"/>
      <c r="C22" s="6"/>
      <c r="D22" s="7"/>
      <c r="E22" s="6"/>
      <c r="F22" s="6"/>
      <c r="G22" s="7"/>
      <c r="H22" s="19"/>
      <c r="I22" s="19"/>
      <c r="J22" s="7"/>
      <c r="K22" s="6"/>
      <c r="L22" s="5"/>
      <c r="M22" s="5"/>
      <c r="N22" s="5"/>
      <c r="O22" s="5"/>
      <c r="P22" s="5"/>
      <c r="Q22" s="5"/>
    </row>
    <row r="23" spans="1:17" s="2" customFormat="1" ht="33" customHeight="1" x14ac:dyDescent="0.25">
      <c r="A23" s="250" t="s">
        <v>1030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18"/>
      <c r="M23" s="6"/>
      <c r="N23" s="6"/>
      <c r="O23" s="19"/>
      <c r="P23" s="19"/>
      <c r="Q23" s="19"/>
    </row>
    <row r="24" spans="1:17" s="2" customFormat="1" ht="109.5" customHeight="1" x14ac:dyDescent="0.25">
      <c r="A24" s="380" t="s">
        <v>1041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5"/>
      <c r="M24" s="5"/>
      <c r="N24" s="5"/>
      <c r="O24" s="5"/>
      <c r="P24" s="5"/>
      <c r="Q24" s="5"/>
    </row>
    <row r="25" spans="1:17" s="2" customFormat="1" ht="12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18"/>
      <c r="M25" s="6"/>
      <c r="N25" s="6"/>
      <c r="O25" s="19"/>
      <c r="P25" s="19"/>
      <c r="Q25" s="19"/>
    </row>
    <row r="26" spans="1:17" s="2" customFormat="1" x14ac:dyDescent="0.25">
      <c r="A26" s="381" t="s">
        <v>1042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5"/>
      <c r="M26" s="5"/>
      <c r="N26" s="5"/>
      <c r="O26" s="5"/>
      <c r="P26" s="5"/>
      <c r="Q26" s="5"/>
    </row>
    <row r="27" spans="1:17" s="2" customFormat="1" x14ac:dyDescent="0.25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18"/>
      <c r="M27" s="6"/>
      <c r="N27" s="6"/>
      <c r="O27" s="19"/>
      <c r="P27" s="19"/>
      <c r="Q27" s="19"/>
    </row>
    <row r="28" spans="1:17" s="2" customFormat="1" x14ac:dyDescent="0.25">
      <c r="A28" s="254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5"/>
      <c r="M28" s="5"/>
      <c r="N28" s="5"/>
      <c r="O28" s="5"/>
      <c r="P28" s="5"/>
      <c r="Q28" s="5"/>
    </row>
    <row r="29" spans="1:17" s="2" customFormat="1" ht="33" customHeight="1" x14ac:dyDescent="0.25">
      <c r="A29" s="250" t="s">
        <v>1033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18"/>
      <c r="M29" s="6"/>
      <c r="N29" s="6"/>
      <c r="O29" s="19"/>
      <c r="P29" s="19"/>
      <c r="Q29" s="19"/>
    </row>
    <row r="30" spans="1:17" s="2" customFormat="1" ht="114" customHeight="1" x14ac:dyDescent="0.25">
      <c r="A30" s="382" t="s">
        <v>1041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5"/>
      <c r="M30" s="5"/>
      <c r="N30" s="5"/>
      <c r="O30" s="5"/>
      <c r="P30" s="5"/>
      <c r="Q30" s="5"/>
    </row>
    <row r="31" spans="1:17" s="2" customFormat="1" x14ac:dyDescent="0.25">
      <c r="A31" s="250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5"/>
      <c r="M31" s="5"/>
      <c r="N31" s="5"/>
      <c r="O31" s="5"/>
      <c r="P31" s="5"/>
      <c r="Q31" s="5"/>
    </row>
    <row r="32" spans="1:17" s="2" customFormat="1" ht="15" customHeight="1" x14ac:dyDescent="0.25">
      <c r="A32" s="383" t="s">
        <v>1042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18"/>
      <c r="M32" s="6"/>
      <c r="N32" s="6"/>
      <c r="O32" s="19"/>
      <c r="P32" s="19"/>
      <c r="Q32" s="19"/>
    </row>
    <row r="33" spans="1:17" s="2" customFormat="1" ht="119.25" customHeight="1" x14ac:dyDescent="0.25">
      <c r="A33" s="382" t="s">
        <v>1043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5"/>
      <c r="M33" s="5"/>
      <c r="N33" s="5"/>
      <c r="O33" s="5"/>
      <c r="P33" s="5"/>
      <c r="Q33" s="5"/>
    </row>
    <row r="34" spans="1:17" s="2" customFormat="1" x14ac:dyDescent="0.25">
      <c r="A34" s="384"/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18"/>
      <c r="M34" s="6"/>
      <c r="N34" s="6"/>
      <c r="O34" s="19"/>
      <c r="P34" s="19"/>
      <c r="Q34" s="19"/>
    </row>
    <row r="35" spans="1:17" s="2" customFormat="1" ht="12" x14ac:dyDescent="0.25">
      <c r="A35" s="6"/>
      <c r="B35" s="6"/>
      <c r="C35" s="6"/>
      <c r="D35" s="7"/>
      <c r="E35" s="6"/>
      <c r="F35" s="6"/>
      <c r="G35" s="7"/>
      <c r="H35" s="19"/>
      <c r="I35" s="19"/>
      <c r="J35" s="7"/>
      <c r="K35" s="6"/>
      <c r="L35" s="18"/>
      <c r="M35" s="6"/>
      <c r="N35" s="6"/>
      <c r="O35" s="19"/>
      <c r="P35" s="19"/>
      <c r="Q35" s="19"/>
    </row>
    <row r="36" spans="1:17" ht="15" customHeight="1" x14ac:dyDescent="0.25">
      <c r="A36" s="6"/>
      <c r="B36" s="6"/>
      <c r="C36" s="6"/>
      <c r="D36" s="7"/>
      <c r="E36" s="6"/>
      <c r="F36" s="6"/>
      <c r="G36" s="7"/>
      <c r="H36" s="19"/>
      <c r="I36" s="19"/>
      <c r="J36" s="7"/>
      <c r="K36" s="6"/>
    </row>
    <row r="37" spans="1:17" ht="15" customHeight="1" x14ac:dyDescent="0.25">
      <c r="A37" s="308" t="s">
        <v>464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</row>
    <row r="38" spans="1:17" ht="15" customHeight="1" x14ac:dyDescent="0.25">
      <c r="A38" s="160"/>
      <c r="B38" s="161"/>
      <c r="C38" s="203"/>
      <c r="D38" s="161"/>
      <c r="E38" s="161"/>
      <c r="F38" s="161"/>
      <c r="G38" s="189"/>
      <c r="H38" s="161"/>
      <c r="I38" s="161"/>
      <c r="J38" s="161"/>
      <c r="K38" s="161"/>
    </row>
    <row r="39" spans="1:17" ht="15" customHeight="1" thickBot="1" x14ac:dyDescent="0.3">
      <c r="A39" s="289" t="s">
        <v>971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</row>
    <row r="40" spans="1:17" s="2" customFormat="1" ht="13.5" customHeight="1" thickBot="1" x14ac:dyDescent="0.3">
      <c r="A40" s="162"/>
      <c r="B40" s="161"/>
      <c r="C40" s="203"/>
      <c r="D40" s="161"/>
      <c r="E40" s="161"/>
      <c r="F40" s="161"/>
      <c r="G40" s="189"/>
      <c r="H40" s="161"/>
      <c r="I40" s="161"/>
      <c r="J40" s="161"/>
      <c r="K40" s="161"/>
      <c r="L40" s="259" t="s">
        <v>466</v>
      </c>
      <c r="M40" s="259" t="s">
        <v>467</v>
      </c>
      <c r="N40" s="259" t="s">
        <v>468</v>
      </c>
      <c r="O40" s="259" t="s">
        <v>469</v>
      </c>
      <c r="P40" s="259" t="s">
        <v>470</v>
      </c>
      <c r="Q40" s="259" t="s">
        <v>471</v>
      </c>
    </row>
    <row r="41" spans="1:17" s="2" customFormat="1" ht="13.5" thickTop="1" thickBot="1" x14ac:dyDescent="0.3">
      <c r="A41" s="281" t="s">
        <v>975</v>
      </c>
      <c r="B41" s="283"/>
      <c r="C41" s="367" t="s">
        <v>1020</v>
      </c>
      <c r="D41" s="279" t="s">
        <v>1013</v>
      </c>
      <c r="E41" s="279" t="s">
        <v>2</v>
      </c>
      <c r="F41" s="279" t="s">
        <v>3</v>
      </c>
      <c r="G41" s="279" t="s">
        <v>1014</v>
      </c>
      <c r="H41" s="281" t="s">
        <v>1015</v>
      </c>
      <c r="I41" s="282"/>
      <c r="J41" s="282"/>
      <c r="K41" s="283"/>
      <c r="L41" s="260"/>
      <c r="M41" s="260"/>
      <c r="N41" s="260"/>
      <c r="O41" s="260"/>
      <c r="P41" s="260"/>
      <c r="Q41" s="260"/>
    </row>
    <row r="42" spans="1:17" ht="15" customHeight="1" thickBot="1" x14ac:dyDescent="0.3">
      <c r="A42" s="223" t="s">
        <v>1016</v>
      </c>
      <c r="B42" s="208" t="s">
        <v>1017</v>
      </c>
      <c r="C42" s="368"/>
      <c r="D42" s="280"/>
      <c r="E42" s="280"/>
      <c r="F42" s="280"/>
      <c r="G42" s="280"/>
      <c r="H42" s="223" t="s">
        <v>1018</v>
      </c>
      <c r="I42" s="224" t="s">
        <v>1019</v>
      </c>
      <c r="J42" s="217" t="s">
        <v>1011</v>
      </c>
      <c r="K42" s="218" t="s">
        <v>1012</v>
      </c>
      <c r="L42" s="41"/>
      <c r="M42" s="41"/>
      <c r="N42" s="157"/>
      <c r="O42" s="41"/>
      <c r="P42" s="41"/>
      <c r="Q42" s="41"/>
    </row>
    <row r="43" spans="1:17" x14ac:dyDescent="0.25">
      <c r="A43" s="37" t="str">
        <f t="shared" ref="A43:A52" si="0" xml:space="preserve"> "0x" &amp; DEC2HEX(B43)</f>
        <v>0x32</v>
      </c>
      <c r="B43" s="33">
        <v>50</v>
      </c>
      <c r="C43" s="228" t="str">
        <f>IF(E43="Boolean","D"&amp;TEXT(B43,"0000"),"A"&amp;TEXT(B43,"0000"))</f>
        <v>A0050</v>
      </c>
      <c r="D43" s="85" t="s">
        <v>955</v>
      </c>
      <c r="E43" s="33" t="s">
        <v>39</v>
      </c>
      <c r="F43" s="33" t="s">
        <v>16</v>
      </c>
      <c r="G43" s="112" t="s">
        <v>1029</v>
      </c>
      <c r="H43" s="151"/>
      <c r="I43" s="151"/>
      <c r="J43" s="151"/>
      <c r="K43" s="151"/>
      <c r="L43" s="41"/>
      <c r="M43" s="41"/>
      <c r="N43" s="157"/>
      <c r="O43" s="41"/>
      <c r="P43" s="41"/>
      <c r="Q43" s="41"/>
    </row>
    <row r="44" spans="1:17" ht="24" x14ac:dyDescent="0.25">
      <c r="A44" s="154" t="str">
        <f t="shared" si="0"/>
        <v>0x118</v>
      </c>
      <c r="B44" s="33">
        <v>280</v>
      </c>
      <c r="C44" s="206" t="str">
        <f t="shared" ref="C44:C55" si="1">IF(E44="Boolean","D"&amp;TEXT(B44,"0000"),"A"&amp;TEXT(B44,"0000"))</f>
        <v>D0280</v>
      </c>
      <c r="D44" s="156" t="s">
        <v>959</v>
      </c>
      <c r="E44" s="33" t="s">
        <v>31</v>
      </c>
      <c r="F44" s="33" t="s">
        <v>40</v>
      </c>
      <c r="G44" s="112" t="s">
        <v>956</v>
      </c>
      <c r="H44" s="154">
        <v>0</v>
      </c>
      <c r="I44" s="154">
        <v>1</v>
      </c>
      <c r="J44" s="154">
        <f>K44/10</f>
        <v>0.1</v>
      </c>
      <c r="K44" s="231" t="s">
        <v>1010</v>
      </c>
      <c r="L44" s="41"/>
      <c r="M44" s="41"/>
      <c r="N44" s="157"/>
      <c r="O44" s="41"/>
      <c r="P44" s="41"/>
      <c r="Q44" s="41"/>
    </row>
    <row r="45" spans="1:17" x14ac:dyDescent="0.25">
      <c r="A45" s="154" t="str">
        <f t="shared" si="0"/>
        <v>0x119</v>
      </c>
      <c r="B45" s="159">
        <v>281</v>
      </c>
      <c r="C45" s="206" t="str">
        <f t="shared" si="1"/>
        <v>D0281</v>
      </c>
      <c r="D45" s="85" t="s">
        <v>960</v>
      </c>
      <c r="E45" s="33" t="s">
        <v>31</v>
      </c>
      <c r="F45" s="33" t="s">
        <v>40</v>
      </c>
      <c r="G45" s="112" t="s">
        <v>961</v>
      </c>
      <c r="H45" s="154">
        <v>0</v>
      </c>
      <c r="I45" s="154">
        <v>1</v>
      </c>
      <c r="J45" s="154">
        <f t="shared" ref="J45:J55" si="2">K45/10</f>
        <v>0.1</v>
      </c>
      <c r="K45" s="231" t="s">
        <v>1010</v>
      </c>
      <c r="L45" s="41"/>
      <c r="M45" s="41"/>
      <c r="N45" s="157"/>
      <c r="O45" s="41"/>
      <c r="P45" s="41"/>
      <c r="Q45" s="41"/>
    </row>
    <row r="46" spans="1:17" x14ac:dyDescent="0.25">
      <c r="A46" s="154" t="str">
        <f t="shared" si="0"/>
        <v>0x11A</v>
      </c>
      <c r="B46" s="33">
        <v>282</v>
      </c>
      <c r="C46" s="206" t="str">
        <f t="shared" si="1"/>
        <v>D0282</v>
      </c>
      <c r="D46" s="156" t="s">
        <v>962</v>
      </c>
      <c r="E46" s="33" t="s">
        <v>31</v>
      </c>
      <c r="F46" s="33" t="s">
        <v>40</v>
      </c>
      <c r="G46" s="112" t="s">
        <v>963</v>
      </c>
      <c r="H46" s="154">
        <v>0</v>
      </c>
      <c r="I46" s="154">
        <v>1</v>
      </c>
      <c r="J46" s="154">
        <f t="shared" si="2"/>
        <v>0.1</v>
      </c>
      <c r="K46" s="231" t="s">
        <v>1010</v>
      </c>
      <c r="L46" s="41"/>
      <c r="M46" s="41"/>
      <c r="N46" s="157"/>
      <c r="O46" s="41"/>
      <c r="P46" s="41"/>
      <c r="Q46" s="41"/>
    </row>
    <row r="47" spans="1:17" ht="24" x14ac:dyDescent="0.25">
      <c r="A47" s="154" t="str">
        <f t="shared" si="0"/>
        <v>0x11B</v>
      </c>
      <c r="B47" s="159">
        <v>283</v>
      </c>
      <c r="C47" s="206" t="str">
        <f t="shared" si="1"/>
        <v>D0283</v>
      </c>
      <c r="D47" s="85" t="s">
        <v>968</v>
      </c>
      <c r="E47" s="33" t="s">
        <v>31</v>
      </c>
      <c r="F47" s="33" t="s">
        <v>40</v>
      </c>
      <c r="G47" s="112" t="s">
        <v>966</v>
      </c>
      <c r="H47" s="154">
        <v>0</v>
      </c>
      <c r="I47" s="154">
        <v>1</v>
      </c>
      <c r="J47" s="154">
        <f t="shared" si="2"/>
        <v>0.1</v>
      </c>
      <c r="K47" s="231" t="s">
        <v>1010</v>
      </c>
      <c r="L47" s="41"/>
      <c r="M47" s="41"/>
      <c r="N47" s="157"/>
      <c r="O47" s="41"/>
      <c r="P47" s="41"/>
      <c r="Q47" s="41"/>
    </row>
    <row r="48" spans="1:17" ht="24" x14ac:dyDescent="0.25">
      <c r="A48" s="154" t="str">
        <f t="shared" si="0"/>
        <v>0x11C</v>
      </c>
      <c r="B48" s="33">
        <v>284</v>
      </c>
      <c r="C48" s="210" t="str">
        <f t="shared" si="1"/>
        <v>D0284</v>
      </c>
      <c r="D48" s="85" t="s">
        <v>969</v>
      </c>
      <c r="E48" s="33" t="s">
        <v>31</v>
      </c>
      <c r="F48" s="33" t="s">
        <v>40</v>
      </c>
      <c r="G48" s="112" t="s">
        <v>966</v>
      </c>
      <c r="H48" s="154">
        <v>0</v>
      </c>
      <c r="I48" s="154">
        <v>1</v>
      </c>
      <c r="J48" s="154">
        <f t="shared" si="2"/>
        <v>0.1</v>
      </c>
      <c r="K48" s="231" t="s">
        <v>1010</v>
      </c>
      <c r="L48" s="41"/>
      <c r="M48" s="41"/>
      <c r="N48" s="157"/>
      <c r="O48" s="41"/>
      <c r="P48" s="41"/>
      <c r="Q48" s="41"/>
    </row>
    <row r="49" spans="1:17" ht="24" x14ac:dyDescent="0.25">
      <c r="A49" s="154" t="str">
        <f t="shared" si="0"/>
        <v>0x11D</v>
      </c>
      <c r="B49" s="159">
        <v>285</v>
      </c>
      <c r="C49" s="206" t="str">
        <f t="shared" si="1"/>
        <v>D0285</v>
      </c>
      <c r="D49" s="85" t="s">
        <v>970</v>
      </c>
      <c r="E49" s="33" t="s">
        <v>31</v>
      </c>
      <c r="F49" s="33" t="s">
        <v>40</v>
      </c>
      <c r="G49" s="112" t="s">
        <v>966</v>
      </c>
      <c r="H49" s="154">
        <v>0</v>
      </c>
      <c r="I49" s="154">
        <v>1</v>
      </c>
      <c r="J49" s="154">
        <f t="shared" si="2"/>
        <v>0.1</v>
      </c>
      <c r="K49" s="231" t="s">
        <v>1010</v>
      </c>
      <c r="L49" s="41"/>
      <c r="M49" s="41"/>
      <c r="N49" s="157"/>
      <c r="O49" s="41"/>
      <c r="P49" s="41"/>
      <c r="Q49" s="41"/>
    </row>
    <row r="50" spans="1:17" x14ac:dyDescent="0.25">
      <c r="A50" s="154" t="str">
        <f t="shared" si="0"/>
        <v>0x11E</v>
      </c>
      <c r="B50" s="33">
        <v>286</v>
      </c>
      <c r="C50" s="206" t="str">
        <f t="shared" si="1"/>
        <v>D0286</v>
      </c>
      <c r="D50" s="156" t="s">
        <v>958</v>
      </c>
      <c r="E50" s="33" t="s">
        <v>31</v>
      </c>
      <c r="F50" s="33" t="s">
        <v>40</v>
      </c>
      <c r="G50" s="112" t="s">
        <v>965</v>
      </c>
      <c r="H50" s="154">
        <v>0</v>
      </c>
      <c r="I50" s="154">
        <v>1</v>
      </c>
      <c r="J50" s="154">
        <f t="shared" si="2"/>
        <v>0.1</v>
      </c>
      <c r="K50" s="231" t="s">
        <v>1010</v>
      </c>
      <c r="L50" s="41"/>
      <c r="M50" s="41"/>
      <c r="N50" s="157"/>
      <c r="O50" s="41"/>
      <c r="P50" s="41"/>
      <c r="Q50" s="41"/>
    </row>
    <row r="51" spans="1:17" x14ac:dyDescent="0.25">
      <c r="A51" s="154" t="str">
        <f t="shared" si="0"/>
        <v>0x11F</v>
      </c>
      <c r="B51" s="159">
        <v>287</v>
      </c>
      <c r="C51" s="206" t="str">
        <f t="shared" si="1"/>
        <v>D0287</v>
      </c>
      <c r="D51" s="85" t="s">
        <v>964</v>
      </c>
      <c r="E51" s="33" t="s">
        <v>31</v>
      </c>
      <c r="F51" s="33" t="s">
        <v>40</v>
      </c>
      <c r="G51" s="112" t="s">
        <v>965</v>
      </c>
      <c r="H51" s="154">
        <v>0</v>
      </c>
      <c r="I51" s="154">
        <v>1</v>
      </c>
      <c r="J51" s="154">
        <f t="shared" si="2"/>
        <v>0.1</v>
      </c>
      <c r="K51" s="231" t="s">
        <v>1010</v>
      </c>
      <c r="L51" s="41"/>
      <c r="M51" s="41"/>
      <c r="N51" s="157"/>
      <c r="O51" s="41"/>
      <c r="P51" s="41"/>
      <c r="Q51" s="41"/>
    </row>
    <row r="52" spans="1:17" x14ac:dyDescent="0.25">
      <c r="A52" s="154" t="str">
        <f t="shared" si="0"/>
        <v>0x120</v>
      </c>
      <c r="B52" s="33">
        <v>288</v>
      </c>
      <c r="C52" s="206" t="str">
        <f t="shared" si="1"/>
        <v>D0288</v>
      </c>
      <c r="D52" s="156" t="s">
        <v>967</v>
      </c>
      <c r="E52" s="33" t="s">
        <v>31</v>
      </c>
      <c r="F52" s="33" t="s">
        <v>40</v>
      </c>
      <c r="G52" s="112" t="s">
        <v>965</v>
      </c>
      <c r="H52" s="154">
        <v>0</v>
      </c>
      <c r="I52" s="154">
        <v>1</v>
      </c>
      <c r="J52" s="154">
        <f t="shared" si="2"/>
        <v>0.1</v>
      </c>
      <c r="K52" s="231" t="s">
        <v>1010</v>
      </c>
      <c r="L52" s="41"/>
      <c r="M52" s="41"/>
      <c r="N52" s="157"/>
      <c r="O52" s="41"/>
      <c r="P52" s="41"/>
      <c r="Q52" s="41"/>
    </row>
    <row r="53" spans="1:17" x14ac:dyDescent="0.25">
      <c r="A53" s="154" t="str">
        <f xml:space="preserve"> "0x" &amp; DEC2HEX(B53)</f>
        <v>0x121</v>
      </c>
      <c r="B53" s="159">
        <v>289</v>
      </c>
      <c r="C53" s="206" t="str">
        <f t="shared" si="1"/>
        <v>D0289</v>
      </c>
      <c r="D53" s="85" t="s">
        <v>957</v>
      </c>
      <c r="E53" s="33" t="s">
        <v>31</v>
      </c>
      <c r="F53" s="33" t="s">
        <v>40</v>
      </c>
      <c r="G53" s="112" t="s">
        <v>965</v>
      </c>
      <c r="H53" s="154">
        <v>0</v>
      </c>
      <c r="I53" s="154">
        <v>1</v>
      </c>
      <c r="J53" s="154">
        <f t="shared" si="2"/>
        <v>0.1</v>
      </c>
      <c r="K53" s="231" t="s">
        <v>1010</v>
      </c>
      <c r="L53" s="41"/>
      <c r="M53" s="41"/>
      <c r="N53" s="175"/>
      <c r="O53" s="41"/>
      <c r="P53" s="41"/>
      <c r="Q53" s="41"/>
    </row>
    <row r="54" spans="1:17" x14ac:dyDescent="0.25">
      <c r="A54" s="174"/>
      <c r="B54" s="176"/>
      <c r="C54" s="206"/>
      <c r="D54" s="85"/>
      <c r="E54" s="33"/>
      <c r="F54" s="33"/>
      <c r="G54" s="112"/>
      <c r="H54" s="174"/>
      <c r="I54" s="174"/>
      <c r="J54" s="174"/>
      <c r="K54" s="177"/>
      <c r="L54" s="41"/>
      <c r="M54" s="41"/>
      <c r="N54" s="41"/>
      <c r="O54" s="41"/>
      <c r="P54" s="41"/>
      <c r="Q54" s="41"/>
    </row>
    <row r="55" spans="1:17" s="216" customFormat="1" x14ac:dyDescent="0.25">
      <c r="A55" s="37" t="str">
        <f xml:space="preserve"> "0x" &amp; DEC2HEX(B55)</f>
        <v>0x127</v>
      </c>
      <c r="B55" s="33">
        <v>295</v>
      </c>
      <c r="C55" s="210" t="str">
        <f t="shared" si="1"/>
        <v>A0295</v>
      </c>
      <c r="D55" s="85" t="s">
        <v>978</v>
      </c>
      <c r="E55" s="33" t="s">
        <v>39</v>
      </c>
      <c r="F55" s="33" t="s">
        <v>40</v>
      </c>
      <c r="G55" s="33" t="s">
        <v>20</v>
      </c>
      <c r="H55" s="37">
        <v>0</v>
      </c>
      <c r="I55" s="37">
        <v>100</v>
      </c>
      <c r="J55" s="37">
        <f t="shared" si="2"/>
        <v>0.1</v>
      </c>
      <c r="K55" s="230" t="s">
        <v>1010</v>
      </c>
      <c r="L55" s="170"/>
      <c r="M55" s="170"/>
      <c r="N55" s="170"/>
      <c r="O55" s="170"/>
      <c r="P55" s="170"/>
      <c r="Q55" s="170"/>
    </row>
    <row r="56" spans="1:17" s="226" customFormat="1" x14ac:dyDescent="0.25">
      <c r="A56" s="219"/>
      <c r="B56" s="220"/>
      <c r="C56" s="220"/>
      <c r="D56" s="222"/>
      <c r="E56" s="220"/>
      <c r="F56" s="220"/>
      <c r="G56" s="220"/>
      <c r="H56" s="219"/>
      <c r="I56" s="219"/>
      <c r="J56" s="219"/>
      <c r="K56" s="221"/>
      <c r="L56" s="170"/>
      <c r="M56" s="170"/>
      <c r="N56" s="170"/>
      <c r="O56" s="170"/>
      <c r="P56" s="170"/>
      <c r="Q56" s="170"/>
    </row>
    <row r="57" spans="1:17" s="226" customFormat="1" x14ac:dyDescent="0.25">
      <c r="A57" s="234"/>
      <c r="B57" s="235"/>
      <c r="C57" s="235"/>
      <c r="D57" s="237"/>
      <c r="E57" s="235"/>
      <c r="F57" s="235"/>
      <c r="G57" s="235"/>
      <c r="H57" s="234"/>
      <c r="I57" s="234"/>
      <c r="J57" s="234"/>
      <c r="K57" s="236"/>
      <c r="L57" s="170"/>
      <c r="M57" s="170"/>
      <c r="N57" s="170"/>
      <c r="O57" s="170"/>
      <c r="P57" s="170"/>
      <c r="Q57" s="170"/>
    </row>
    <row r="58" spans="1:17" s="216" customFormat="1" x14ac:dyDescent="0.25">
      <c r="A58" s="234"/>
      <c r="B58" s="235"/>
      <c r="C58" s="235"/>
      <c r="D58" s="237"/>
      <c r="E58" s="235"/>
      <c r="F58" s="235"/>
      <c r="G58" s="235"/>
      <c r="H58" s="234"/>
      <c r="I58" s="234"/>
      <c r="J58" s="234"/>
      <c r="K58" s="236"/>
      <c r="L58" s="170"/>
      <c r="M58" s="170"/>
      <c r="N58" s="170"/>
      <c r="O58" s="170"/>
      <c r="P58" s="170"/>
      <c r="Q58" s="170"/>
    </row>
    <row r="59" spans="1:17" x14ac:dyDescent="0.25">
      <c r="A59" s="219"/>
      <c r="B59" s="220"/>
      <c r="C59" s="220"/>
      <c r="D59" s="222"/>
      <c r="E59" s="220"/>
      <c r="F59" s="220"/>
      <c r="G59" s="220"/>
      <c r="H59" s="219"/>
      <c r="I59" s="219"/>
      <c r="J59" s="219"/>
      <c r="K59" s="221"/>
      <c r="L59" s="170"/>
      <c r="M59" s="170"/>
      <c r="N59" s="170"/>
      <c r="O59" s="170"/>
      <c r="P59" s="170"/>
      <c r="Q59" s="170"/>
    </row>
    <row r="60" spans="1:17" ht="15" customHeight="1" x14ac:dyDescent="0.25">
      <c r="A60" s="165"/>
      <c r="B60" s="166"/>
      <c r="C60" s="220"/>
      <c r="D60" s="167"/>
      <c r="E60" s="166"/>
      <c r="F60" s="166"/>
      <c r="G60" s="168"/>
      <c r="H60" s="165"/>
      <c r="I60" s="165"/>
      <c r="J60" s="165"/>
      <c r="K60" s="169"/>
    </row>
    <row r="61" spans="1:17" s="2" customFormat="1" ht="15.75" thickBot="1" x14ac:dyDescent="0.3">
      <c r="A61" s="289" t="s">
        <v>465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5"/>
      <c r="M61" s="5"/>
      <c r="N61" s="5"/>
      <c r="O61" s="5"/>
      <c r="P61" s="5"/>
      <c r="Q61" s="5"/>
    </row>
    <row r="62" spans="1:17" s="2" customFormat="1" ht="13.5" customHeight="1" thickBot="1" x14ac:dyDescent="0.3">
      <c r="A62" s="115"/>
      <c r="B62" s="115"/>
      <c r="C62" s="204"/>
      <c r="D62" s="115"/>
      <c r="E62" s="291"/>
      <c r="F62" s="291"/>
      <c r="G62" s="291"/>
      <c r="H62" s="291"/>
      <c r="I62" s="291"/>
      <c r="J62" s="291"/>
      <c r="K62" s="291"/>
      <c r="L62" s="259" t="s">
        <v>466</v>
      </c>
      <c r="M62" s="259" t="s">
        <v>467</v>
      </c>
      <c r="N62" s="259" t="s">
        <v>468</v>
      </c>
      <c r="O62" s="259" t="s">
        <v>469</v>
      </c>
      <c r="P62" s="259" t="s">
        <v>470</v>
      </c>
      <c r="Q62" s="259" t="s">
        <v>471</v>
      </c>
    </row>
    <row r="63" spans="1:17" s="2" customFormat="1" ht="30" customHeight="1" thickTop="1" thickBot="1" x14ac:dyDescent="0.3">
      <c r="A63" s="281" t="s">
        <v>975</v>
      </c>
      <c r="B63" s="283"/>
      <c r="C63" s="367" t="s">
        <v>1020</v>
      </c>
      <c r="D63" s="279" t="s">
        <v>1013</v>
      </c>
      <c r="E63" s="279" t="s">
        <v>2</v>
      </c>
      <c r="F63" s="279" t="s">
        <v>3</v>
      </c>
      <c r="G63" s="279" t="s">
        <v>1014</v>
      </c>
      <c r="H63" s="281" t="s">
        <v>1015</v>
      </c>
      <c r="I63" s="282"/>
      <c r="J63" s="282"/>
      <c r="K63" s="283"/>
      <c r="L63" s="260"/>
      <c r="M63" s="260"/>
      <c r="N63" s="260"/>
      <c r="O63" s="260"/>
      <c r="P63" s="260"/>
      <c r="Q63" s="260"/>
    </row>
    <row r="64" spans="1:17" s="2" customFormat="1" ht="24.75" thickBot="1" x14ac:dyDescent="0.3">
      <c r="A64" s="238" t="s">
        <v>1016</v>
      </c>
      <c r="B64" s="208" t="s">
        <v>1017</v>
      </c>
      <c r="C64" s="368"/>
      <c r="D64" s="280"/>
      <c r="E64" s="280"/>
      <c r="F64" s="280"/>
      <c r="G64" s="280"/>
      <c r="H64" s="238" t="s">
        <v>1018</v>
      </c>
      <c r="I64" s="239" t="s">
        <v>1019</v>
      </c>
      <c r="J64" s="232" t="s">
        <v>1011</v>
      </c>
      <c r="K64" s="233" t="s">
        <v>1012</v>
      </c>
      <c r="L64" s="157" t="s">
        <v>552</v>
      </c>
      <c r="M64" s="140"/>
      <c r="N64" s="41" t="s">
        <v>18</v>
      </c>
      <c r="O64" s="140"/>
      <c r="P64" s="140"/>
      <c r="Q64" s="41">
        <v>500</v>
      </c>
    </row>
    <row r="65" spans="1:17" s="2" customFormat="1" ht="24" x14ac:dyDescent="0.25">
      <c r="A65" s="154" t="str">
        <f t="shared" ref="A65:A66" si="3" xml:space="preserve"> "0x" &amp; DEC2HEX(B65)</f>
        <v>0x190</v>
      </c>
      <c r="B65" s="159">
        <v>400</v>
      </c>
      <c r="C65" s="228" t="str">
        <f t="shared" ref="C65:C98" si="4">IF(E65="Boolean","D"&amp;TEXT(B65,"0000"),"A"&amp;TEXT(B65,"0000"))</f>
        <v>A0400</v>
      </c>
      <c r="D65" s="156" t="s">
        <v>906</v>
      </c>
      <c r="E65" s="159" t="s">
        <v>39</v>
      </c>
      <c r="F65" s="159" t="s">
        <v>40</v>
      </c>
      <c r="G65" s="192" t="s">
        <v>41</v>
      </c>
      <c r="H65" s="154">
        <v>500</v>
      </c>
      <c r="I65" s="154">
        <v>8000</v>
      </c>
      <c r="J65" s="154">
        <f>K65/10</f>
        <v>0.1</v>
      </c>
      <c r="K65" s="231" t="s">
        <v>1010</v>
      </c>
      <c r="L65" s="157" t="s">
        <v>552</v>
      </c>
      <c r="M65" s="141"/>
      <c r="N65" s="41" t="s">
        <v>18</v>
      </c>
      <c r="O65" s="141"/>
      <c r="P65" s="141"/>
      <c r="Q65" s="41">
        <v>500</v>
      </c>
    </row>
    <row r="66" spans="1:17" s="2" customFormat="1" ht="24" x14ac:dyDescent="0.25">
      <c r="A66" s="154" t="str">
        <f t="shared" si="3"/>
        <v>0x191</v>
      </c>
      <c r="B66" s="33">
        <v>401</v>
      </c>
      <c r="C66" s="210" t="str">
        <f t="shared" si="4"/>
        <v>A0401</v>
      </c>
      <c r="D66" s="85" t="s">
        <v>936</v>
      </c>
      <c r="E66" s="33" t="s">
        <v>39</v>
      </c>
      <c r="F66" s="33" t="s">
        <v>40</v>
      </c>
      <c r="G66" s="33" t="s">
        <v>41</v>
      </c>
      <c r="H66" s="37">
        <v>500</v>
      </c>
      <c r="I66" s="37">
        <v>8000</v>
      </c>
      <c r="J66" s="37">
        <f t="shared" ref="J66:J98" si="5">K66/10</f>
        <v>0.1</v>
      </c>
      <c r="K66" s="230" t="s">
        <v>1010</v>
      </c>
      <c r="L66" s="122" t="s">
        <v>552</v>
      </c>
      <c r="M66" s="122"/>
      <c r="N66" s="122" t="s">
        <v>498</v>
      </c>
      <c r="O66" s="122"/>
      <c r="P66" s="122"/>
      <c r="Q66" s="122">
        <v>500</v>
      </c>
    </row>
    <row r="67" spans="1:17" s="2" customFormat="1" ht="24" x14ac:dyDescent="0.25">
      <c r="A67" s="37" t="str">
        <f t="shared" ref="A67:A98" si="6" xml:space="preserve"> "0x" &amp; DEC2HEX(B67)</f>
        <v>0x192</v>
      </c>
      <c r="B67" s="33">
        <v>402</v>
      </c>
      <c r="C67" s="206" t="str">
        <f t="shared" si="4"/>
        <v>A0402</v>
      </c>
      <c r="D67" s="117" t="s">
        <v>907</v>
      </c>
      <c r="E67" s="128" t="s">
        <v>497</v>
      </c>
      <c r="F67" s="128" t="s">
        <v>472</v>
      </c>
      <c r="G67" s="192" t="s">
        <v>551</v>
      </c>
      <c r="H67" s="116">
        <v>500</v>
      </c>
      <c r="I67" s="116">
        <v>8000</v>
      </c>
      <c r="J67" s="116">
        <f t="shared" si="5"/>
        <v>0.1</v>
      </c>
      <c r="K67" s="231" t="s">
        <v>1010</v>
      </c>
      <c r="L67" s="41" t="s">
        <v>552</v>
      </c>
      <c r="M67" s="41"/>
      <c r="N67" s="122" t="s">
        <v>498</v>
      </c>
      <c r="O67" s="41"/>
      <c r="P67" s="41"/>
      <c r="Q67" s="41">
        <v>500</v>
      </c>
    </row>
    <row r="68" spans="1:17" s="2" customFormat="1" ht="24" x14ac:dyDescent="0.25">
      <c r="A68" s="37" t="str">
        <f t="shared" si="6"/>
        <v>0x193</v>
      </c>
      <c r="B68" s="33">
        <v>403</v>
      </c>
      <c r="C68" s="210" t="str">
        <f t="shared" si="4"/>
        <v>A0403</v>
      </c>
      <c r="D68" s="85" t="s">
        <v>937</v>
      </c>
      <c r="E68" s="33" t="s">
        <v>497</v>
      </c>
      <c r="F68" s="33" t="s">
        <v>472</v>
      </c>
      <c r="G68" s="33" t="s">
        <v>551</v>
      </c>
      <c r="H68" s="37">
        <v>500</v>
      </c>
      <c r="I68" s="37">
        <v>8000</v>
      </c>
      <c r="J68" s="37">
        <f t="shared" si="5"/>
        <v>0.1</v>
      </c>
      <c r="K68" s="230" t="s">
        <v>1010</v>
      </c>
      <c r="L68" s="41" t="s">
        <v>553</v>
      </c>
      <c r="M68" s="41"/>
      <c r="N68" s="122" t="s">
        <v>498</v>
      </c>
      <c r="O68" s="41"/>
      <c r="P68" s="41"/>
      <c r="Q68" s="41">
        <v>100</v>
      </c>
    </row>
    <row r="69" spans="1:17" s="2" customFormat="1" ht="24" x14ac:dyDescent="0.25">
      <c r="A69" s="37" t="str">
        <f t="shared" si="6"/>
        <v>0x195</v>
      </c>
      <c r="B69" s="33">
        <v>405</v>
      </c>
      <c r="C69" s="210" t="str">
        <f t="shared" si="4"/>
        <v>A0405</v>
      </c>
      <c r="D69" s="85" t="s">
        <v>908</v>
      </c>
      <c r="E69" s="33" t="s">
        <v>497</v>
      </c>
      <c r="F69" s="33" t="s">
        <v>472</v>
      </c>
      <c r="G69" s="33" t="s">
        <v>452</v>
      </c>
      <c r="H69" s="37">
        <v>0</v>
      </c>
      <c r="I69" s="37">
        <v>1000</v>
      </c>
      <c r="J69" s="37">
        <f t="shared" si="5"/>
        <v>0.1</v>
      </c>
      <c r="K69" s="230" t="s">
        <v>1010</v>
      </c>
      <c r="L69" s="41" t="s">
        <v>553</v>
      </c>
      <c r="M69" s="41"/>
      <c r="N69" s="122" t="s">
        <v>498</v>
      </c>
      <c r="O69" s="41"/>
      <c r="P69" s="41"/>
      <c r="Q69" s="41">
        <v>50</v>
      </c>
    </row>
    <row r="70" spans="1:17" s="2" customFormat="1" ht="24" x14ac:dyDescent="0.25">
      <c r="A70" s="37" t="str">
        <f t="shared" si="6"/>
        <v>0x196</v>
      </c>
      <c r="B70" s="33">
        <v>406</v>
      </c>
      <c r="C70" s="210" t="str">
        <f t="shared" si="4"/>
        <v>A0406</v>
      </c>
      <c r="D70" s="85" t="s">
        <v>909</v>
      </c>
      <c r="E70" s="33" t="s">
        <v>497</v>
      </c>
      <c r="F70" s="33" t="s">
        <v>472</v>
      </c>
      <c r="G70" s="33" t="s">
        <v>452</v>
      </c>
      <c r="H70" s="37">
        <v>0</v>
      </c>
      <c r="I70" s="37">
        <v>1000</v>
      </c>
      <c r="J70" s="37">
        <f t="shared" si="5"/>
        <v>0.1</v>
      </c>
      <c r="K70" s="230" t="s">
        <v>1010</v>
      </c>
      <c r="L70" s="41" t="s">
        <v>984</v>
      </c>
      <c r="M70" s="41"/>
      <c r="N70" s="175" t="s">
        <v>18</v>
      </c>
      <c r="O70" s="41"/>
      <c r="P70" s="41"/>
      <c r="Q70" s="41">
        <v>100</v>
      </c>
    </row>
    <row r="71" spans="1:17" s="2" customFormat="1" ht="24" x14ac:dyDescent="0.25">
      <c r="A71" s="37" t="str">
        <f t="shared" si="6"/>
        <v>0x197</v>
      </c>
      <c r="B71" s="33">
        <v>407</v>
      </c>
      <c r="C71" s="210" t="str">
        <f t="shared" si="4"/>
        <v>A0407</v>
      </c>
      <c r="D71" s="85" t="s">
        <v>982</v>
      </c>
      <c r="E71" s="33" t="s">
        <v>39</v>
      </c>
      <c r="F71" s="33" t="s">
        <v>40</v>
      </c>
      <c r="G71" s="33" t="s">
        <v>45</v>
      </c>
      <c r="H71" s="37">
        <v>0</v>
      </c>
      <c r="I71" s="37">
        <v>1000</v>
      </c>
      <c r="J71" s="37">
        <f t="shared" si="5"/>
        <v>0.1</v>
      </c>
      <c r="K71" s="230" t="s">
        <v>1010</v>
      </c>
      <c r="L71" s="41" t="s">
        <v>984</v>
      </c>
      <c r="M71" s="41"/>
      <c r="N71" s="175" t="s">
        <v>18</v>
      </c>
      <c r="O71" s="41"/>
      <c r="P71" s="41"/>
      <c r="Q71" s="41">
        <v>50</v>
      </c>
    </row>
    <row r="72" spans="1:17" s="2" customFormat="1" ht="24" x14ac:dyDescent="0.25">
      <c r="A72" s="37" t="str">
        <f t="shared" si="6"/>
        <v>0x198</v>
      </c>
      <c r="B72" s="33">
        <v>408</v>
      </c>
      <c r="C72" s="210" t="str">
        <f t="shared" si="4"/>
        <v>A0408</v>
      </c>
      <c r="D72" s="85" t="s">
        <v>983</v>
      </c>
      <c r="E72" s="33" t="s">
        <v>39</v>
      </c>
      <c r="F72" s="33" t="s">
        <v>40</v>
      </c>
      <c r="G72" s="33" t="s">
        <v>45</v>
      </c>
      <c r="H72" s="37">
        <v>0</v>
      </c>
      <c r="I72" s="37">
        <v>1000</v>
      </c>
      <c r="J72" s="37">
        <f t="shared" si="5"/>
        <v>0.1</v>
      </c>
      <c r="K72" s="230" t="s">
        <v>1010</v>
      </c>
      <c r="L72" s="43" t="s">
        <v>458</v>
      </c>
      <c r="M72" s="41"/>
      <c r="N72" s="122" t="s">
        <v>498</v>
      </c>
      <c r="O72" s="41"/>
      <c r="P72" s="41"/>
      <c r="Q72" s="41">
        <v>20</v>
      </c>
    </row>
    <row r="73" spans="1:17" s="2" customFormat="1" ht="24" x14ac:dyDescent="0.25">
      <c r="A73" s="37" t="str">
        <f t="shared" si="6"/>
        <v>0x19A</v>
      </c>
      <c r="B73" s="33">
        <v>410</v>
      </c>
      <c r="C73" s="210" t="str">
        <f t="shared" si="4"/>
        <v>A0410</v>
      </c>
      <c r="D73" s="85" t="s">
        <v>554</v>
      </c>
      <c r="E73" s="33" t="s">
        <v>555</v>
      </c>
      <c r="F73" s="33" t="s">
        <v>472</v>
      </c>
      <c r="G73" s="33" t="s">
        <v>453</v>
      </c>
      <c r="H73" s="37">
        <v>0</v>
      </c>
      <c r="I73" s="37">
        <v>50</v>
      </c>
      <c r="J73" s="37">
        <f t="shared" si="5"/>
        <v>1</v>
      </c>
      <c r="K73" s="33">
        <v>10</v>
      </c>
      <c r="L73" s="41" t="s">
        <v>557</v>
      </c>
      <c r="M73" s="41"/>
      <c r="N73" s="122" t="s">
        <v>498</v>
      </c>
      <c r="O73" s="41"/>
      <c r="P73" s="41"/>
      <c r="Q73" s="41">
        <v>16</v>
      </c>
    </row>
    <row r="74" spans="1:17" s="2" customFormat="1" ht="48" x14ac:dyDescent="0.25">
      <c r="A74" s="37" t="str">
        <f t="shared" si="6"/>
        <v>0x19B</v>
      </c>
      <c r="B74" s="33">
        <v>411</v>
      </c>
      <c r="C74" s="210" t="str">
        <f t="shared" si="4"/>
        <v>A0411</v>
      </c>
      <c r="D74" s="85" t="s">
        <v>556</v>
      </c>
      <c r="E74" s="33" t="s">
        <v>555</v>
      </c>
      <c r="F74" s="33" t="s">
        <v>472</v>
      </c>
      <c r="G74" s="33" t="s">
        <v>453</v>
      </c>
      <c r="H74" s="37">
        <v>0</v>
      </c>
      <c r="I74" s="37">
        <v>50</v>
      </c>
      <c r="J74" s="37">
        <f t="shared" si="5"/>
        <v>1</v>
      </c>
      <c r="K74" s="33">
        <v>10</v>
      </c>
      <c r="L74" s="41" t="s">
        <v>938</v>
      </c>
      <c r="M74" s="41"/>
      <c r="N74" s="122" t="s">
        <v>498</v>
      </c>
      <c r="O74" s="41"/>
      <c r="P74" s="41"/>
      <c r="Q74" s="41">
        <v>26</v>
      </c>
    </row>
    <row r="75" spans="1:17" s="2" customFormat="1" ht="48" x14ac:dyDescent="0.25">
      <c r="A75" s="37" t="str">
        <f t="shared" si="6"/>
        <v>0x19C</v>
      </c>
      <c r="B75" s="33">
        <v>412</v>
      </c>
      <c r="C75" s="210" t="str">
        <f t="shared" si="4"/>
        <v>A0412</v>
      </c>
      <c r="D75" s="85" t="s">
        <v>558</v>
      </c>
      <c r="E75" s="33" t="s">
        <v>555</v>
      </c>
      <c r="F75" s="33" t="s">
        <v>472</v>
      </c>
      <c r="G75" s="33" t="s">
        <v>453</v>
      </c>
      <c r="H75" s="37">
        <v>0</v>
      </c>
      <c r="I75" s="37">
        <v>50</v>
      </c>
      <c r="J75" s="37">
        <f t="shared" si="5"/>
        <v>1</v>
      </c>
      <c r="K75" s="33">
        <v>10</v>
      </c>
      <c r="L75" s="41" t="s">
        <v>938</v>
      </c>
      <c r="M75" s="41"/>
      <c r="N75" s="122" t="s">
        <v>498</v>
      </c>
      <c r="O75" s="41"/>
      <c r="P75" s="41"/>
      <c r="Q75" s="41">
        <v>16</v>
      </c>
    </row>
    <row r="76" spans="1:17" s="2" customFormat="1" ht="24" x14ac:dyDescent="0.25">
      <c r="A76" s="37" t="str">
        <f t="shared" si="6"/>
        <v>0x19D</v>
      </c>
      <c r="B76" s="33">
        <v>413</v>
      </c>
      <c r="C76" s="210" t="str">
        <f t="shared" si="4"/>
        <v>A0413</v>
      </c>
      <c r="D76" s="85" t="s">
        <v>559</v>
      </c>
      <c r="E76" s="33" t="s">
        <v>555</v>
      </c>
      <c r="F76" s="33" t="s">
        <v>472</v>
      </c>
      <c r="G76" s="33" t="s">
        <v>453</v>
      </c>
      <c r="H76" s="37">
        <v>0</v>
      </c>
      <c r="I76" s="37">
        <v>50</v>
      </c>
      <c r="J76" s="37">
        <f t="shared" si="5"/>
        <v>1</v>
      </c>
      <c r="K76" s="33">
        <v>10</v>
      </c>
      <c r="L76" s="41" t="s">
        <v>561</v>
      </c>
      <c r="M76" s="41"/>
      <c r="N76" s="122" t="s">
        <v>498</v>
      </c>
      <c r="O76" s="41"/>
      <c r="P76" s="41"/>
      <c r="Q76" s="41">
        <v>800</v>
      </c>
    </row>
    <row r="77" spans="1:17" s="2" customFormat="1" ht="24" x14ac:dyDescent="0.25">
      <c r="A77" s="37" t="str">
        <f t="shared" si="6"/>
        <v>0x1A1</v>
      </c>
      <c r="B77" s="33">
        <v>417</v>
      </c>
      <c r="C77" s="210" t="str">
        <f t="shared" si="4"/>
        <v>A0417</v>
      </c>
      <c r="D77" s="85" t="s">
        <v>560</v>
      </c>
      <c r="E77" s="33" t="s">
        <v>497</v>
      </c>
      <c r="F77" s="33" t="s">
        <v>472</v>
      </c>
      <c r="G77" s="33" t="s">
        <v>296</v>
      </c>
      <c r="H77" s="37">
        <v>0</v>
      </c>
      <c r="I77" s="37">
        <v>2000</v>
      </c>
      <c r="J77" s="37">
        <f t="shared" si="5"/>
        <v>0.1</v>
      </c>
      <c r="K77" s="230" t="s">
        <v>1010</v>
      </c>
      <c r="L77" s="41" t="s">
        <v>561</v>
      </c>
      <c r="M77" s="41"/>
      <c r="N77" s="122" t="s">
        <v>498</v>
      </c>
      <c r="O77" s="41"/>
      <c r="P77" s="41"/>
      <c r="Q77" s="41">
        <v>700</v>
      </c>
    </row>
    <row r="78" spans="1:17" s="2" customFormat="1" ht="60" x14ac:dyDescent="0.25">
      <c r="A78" s="37" t="str">
        <f t="shared" si="6"/>
        <v>0x1A2</v>
      </c>
      <c r="B78" s="33">
        <v>418</v>
      </c>
      <c r="C78" s="210" t="str">
        <f t="shared" si="4"/>
        <v>A0418</v>
      </c>
      <c r="D78" s="85" t="s">
        <v>910</v>
      </c>
      <c r="E78" s="33" t="s">
        <v>497</v>
      </c>
      <c r="F78" s="33" t="s">
        <v>472</v>
      </c>
      <c r="G78" s="33" t="s">
        <v>551</v>
      </c>
      <c r="H78" s="37">
        <v>500</v>
      </c>
      <c r="I78" s="37">
        <v>8000</v>
      </c>
      <c r="J78" s="37">
        <f t="shared" si="5"/>
        <v>0.1</v>
      </c>
      <c r="K78" s="230" t="s">
        <v>1010</v>
      </c>
      <c r="L78" s="44" t="s">
        <v>562</v>
      </c>
      <c r="M78" s="41"/>
      <c r="N78" s="122" t="s">
        <v>498</v>
      </c>
      <c r="O78" s="41"/>
      <c r="P78" s="41"/>
      <c r="Q78" s="41">
        <v>25</v>
      </c>
    </row>
    <row r="79" spans="1:17" s="2" customFormat="1" ht="60" x14ac:dyDescent="0.25">
      <c r="A79" s="37" t="str">
        <f t="shared" si="6"/>
        <v>0x1A6</v>
      </c>
      <c r="B79" s="33">
        <v>422</v>
      </c>
      <c r="C79" s="210" t="str">
        <f t="shared" si="4"/>
        <v>A0422</v>
      </c>
      <c r="D79" s="86" t="s">
        <v>473</v>
      </c>
      <c r="E79" s="33" t="s">
        <v>555</v>
      </c>
      <c r="F79" s="33" t="s">
        <v>472</v>
      </c>
      <c r="G79" s="33" t="s">
        <v>453</v>
      </c>
      <c r="H79" s="37">
        <v>0</v>
      </c>
      <c r="I79" s="37">
        <v>50</v>
      </c>
      <c r="J79" s="37">
        <f t="shared" si="5"/>
        <v>1</v>
      </c>
      <c r="K79" s="33">
        <v>10</v>
      </c>
      <c r="L79" s="44" t="s">
        <v>562</v>
      </c>
      <c r="M79" s="41"/>
      <c r="N79" s="122" t="s">
        <v>498</v>
      </c>
      <c r="O79" s="41"/>
      <c r="P79" s="41"/>
      <c r="Q79" s="41">
        <v>27</v>
      </c>
    </row>
    <row r="80" spans="1:17" s="2" customFormat="1" ht="60" x14ac:dyDescent="0.25">
      <c r="A80" s="37" t="str">
        <f t="shared" si="6"/>
        <v>0x1A7</v>
      </c>
      <c r="B80" s="33">
        <v>423</v>
      </c>
      <c r="C80" s="210" t="str">
        <f t="shared" si="4"/>
        <v>A0423</v>
      </c>
      <c r="D80" s="86" t="s">
        <v>474</v>
      </c>
      <c r="E80" s="33" t="s">
        <v>555</v>
      </c>
      <c r="F80" s="33" t="s">
        <v>472</v>
      </c>
      <c r="G80" s="33" t="s">
        <v>453</v>
      </c>
      <c r="H80" s="37">
        <v>0</v>
      </c>
      <c r="I80" s="37">
        <v>50</v>
      </c>
      <c r="J80" s="37">
        <f t="shared" si="5"/>
        <v>1</v>
      </c>
      <c r="K80" s="33">
        <v>10</v>
      </c>
      <c r="L80" s="44" t="s">
        <v>562</v>
      </c>
      <c r="M80" s="41"/>
      <c r="N80" s="122" t="s">
        <v>498</v>
      </c>
      <c r="O80" s="41"/>
      <c r="P80" s="41"/>
      <c r="Q80" s="41">
        <v>23</v>
      </c>
    </row>
    <row r="81" spans="1:17" s="2" customFormat="1" ht="60" x14ac:dyDescent="0.25">
      <c r="A81" s="37" t="str">
        <f t="shared" si="6"/>
        <v>0x1A8</v>
      </c>
      <c r="B81" s="33">
        <v>424</v>
      </c>
      <c r="C81" s="210" t="str">
        <f t="shared" si="4"/>
        <v>A0424</v>
      </c>
      <c r="D81" s="86" t="s">
        <v>475</v>
      </c>
      <c r="E81" s="33" t="s">
        <v>555</v>
      </c>
      <c r="F81" s="33" t="s">
        <v>472</v>
      </c>
      <c r="G81" s="33" t="s">
        <v>453</v>
      </c>
      <c r="H81" s="37">
        <v>0</v>
      </c>
      <c r="I81" s="37">
        <v>50</v>
      </c>
      <c r="J81" s="37">
        <f t="shared" si="5"/>
        <v>1</v>
      </c>
      <c r="K81" s="33">
        <v>10</v>
      </c>
      <c r="L81" s="44" t="s">
        <v>562</v>
      </c>
      <c r="M81" s="41"/>
      <c r="N81" s="122" t="s">
        <v>498</v>
      </c>
      <c r="O81" s="41"/>
      <c r="P81" s="41"/>
      <c r="Q81" s="41">
        <v>18</v>
      </c>
    </row>
    <row r="82" spans="1:17" s="2" customFormat="1" ht="24" x14ac:dyDescent="0.25">
      <c r="A82" s="37" t="str">
        <f t="shared" si="6"/>
        <v>0x1A9</v>
      </c>
      <c r="B82" s="33">
        <v>425</v>
      </c>
      <c r="C82" s="210" t="str">
        <f t="shared" si="4"/>
        <v>A0425</v>
      </c>
      <c r="D82" s="86" t="s">
        <v>476</v>
      </c>
      <c r="E82" s="33" t="s">
        <v>555</v>
      </c>
      <c r="F82" s="33" t="s">
        <v>472</v>
      </c>
      <c r="G82" s="33" t="s">
        <v>453</v>
      </c>
      <c r="H82" s="37">
        <v>0</v>
      </c>
      <c r="I82" s="37">
        <v>50</v>
      </c>
      <c r="J82" s="37">
        <f t="shared" si="5"/>
        <v>1</v>
      </c>
      <c r="K82" s="33">
        <v>10</v>
      </c>
      <c r="L82" s="45" t="s">
        <v>563</v>
      </c>
      <c r="M82" s="41"/>
      <c r="N82" s="122" t="s">
        <v>498</v>
      </c>
      <c r="O82" s="41"/>
      <c r="P82" s="41"/>
      <c r="Q82" s="41">
        <v>16</v>
      </c>
    </row>
    <row r="83" spans="1:17" s="2" customFormat="1" ht="24" x14ac:dyDescent="0.25">
      <c r="A83" s="37" t="str">
        <f t="shared" si="6"/>
        <v>0x1AC</v>
      </c>
      <c r="B83" s="33">
        <v>428</v>
      </c>
      <c r="C83" s="210" t="str">
        <f t="shared" si="4"/>
        <v>A0428</v>
      </c>
      <c r="D83" s="86" t="s">
        <v>477</v>
      </c>
      <c r="E83" s="33" t="s">
        <v>555</v>
      </c>
      <c r="F83" s="33" t="s">
        <v>472</v>
      </c>
      <c r="G83" s="33" t="s">
        <v>453</v>
      </c>
      <c r="H83" s="37">
        <v>0</v>
      </c>
      <c r="I83" s="37">
        <v>50</v>
      </c>
      <c r="J83" s="37">
        <f t="shared" si="5"/>
        <v>1</v>
      </c>
      <c r="K83" s="33">
        <v>10</v>
      </c>
      <c r="L83" s="45" t="s">
        <v>563</v>
      </c>
      <c r="M83" s="41"/>
      <c r="N83" s="122" t="s">
        <v>498</v>
      </c>
      <c r="O83" s="41"/>
      <c r="P83" s="41"/>
      <c r="Q83" s="41">
        <v>18</v>
      </c>
    </row>
    <row r="84" spans="1:17" s="2" customFormat="1" ht="24" x14ac:dyDescent="0.25">
      <c r="A84" s="37" t="str">
        <f t="shared" si="6"/>
        <v>0x1AD</v>
      </c>
      <c r="B84" s="33">
        <v>429</v>
      </c>
      <c r="C84" s="210" t="str">
        <f t="shared" si="4"/>
        <v>A0429</v>
      </c>
      <c r="D84" s="86" t="s">
        <v>478</v>
      </c>
      <c r="E84" s="33" t="s">
        <v>555</v>
      </c>
      <c r="F84" s="33" t="s">
        <v>472</v>
      </c>
      <c r="G84" s="33" t="s">
        <v>453</v>
      </c>
      <c r="H84" s="37">
        <v>0</v>
      </c>
      <c r="I84" s="37">
        <v>50</v>
      </c>
      <c r="J84" s="37">
        <f t="shared" si="5"/>
        <v>1</v>
      </c>
      <c r="K84" s="33">
        <v>10</v>
      </c>
      <c r="L84" s="45" t="s">
        <v>563</v>
      </c>
      <c r="M84" s="41"/>
      <c r="N84" s="122" t="s">
        <v>498</v>
      </c>
      <c r="O84" s="41"/>
      <c r="P84" s="41"/>
      <c r="Q84" s="41">
        <v>26</v>
      </c>
    </row>
    <row r="85" spans="1:17" s="2" customFormat="1" ht="24" x14ac:dyDescent="0.25">
      <c r="A85" s="37" t="str">
        <f t="shared" si="6"/>
        <v>0x1AE</v>
      </c>
      <c r="B85" s="33">
        <v>430</v>
      </c>
      <c r="C85" s="210" t="str">
        <f t="shared" si="4"/>
        <v>A0430</v>
      </c>
      <c r="D85" s="86" t="s">
        <v>479</v>
      </c>
      <c r="E85" s="33" t="s">
        <v>555</v>
      </c>
      <c r="F85" s="33" t="s">
        <v>472</v>
      </c>
      <c r="G85" s="33" t="s">
        <v>453</v>
      </c>
      <c r="H85" s="37">
        <v>0</v>
      </c>
      <c r="I85" s="37">
        <v>50</v>
      </c>
      <c r="J85" s="37">
        <f t="shared" si="5"/>
        <v>1</v>
      </c>
      <c r="K85" s="33">
        <v>10</v>
      </c>
      <c r="L85" s="45" t="s">
        <v>563</v>
      </c>
      <c r="M85" s="41"/>
      <c r="N85" s="122" t="s">
        <v>498</v>
      </c>
      <c r="O85" s="41"/>
      <c r="P85" s="41"/>
      <c r="Q85" s="41">
        <v>24</v>
      </c>
    </row>
    <row r="86" spans="1:17" s="2" customFormat="1" ht="156" x14ac:dyDescent="0.25">
      <c r="A86" s="37" t="str">
        <f t="shared" si="6"/>
        <v>0x1AF</v>
      </c>
      <c r="B86" s="33">
        <v>431</v>
      </c>
      <c r="C86" s="210" t="str">
        <f t="shared" si="4"/>
        <v>A0431</v>
      </c>
      <c r="D86" s="86" t="s">
        <v>480</v>
      </c>
      <c r="E86" s="33" t="s">
        <v>555</v>
      </c>
      <c r="F86" s="33" t="s">
        <v>472</v>
      </c>
      <c r="G86" s="33" t="s">
        <v>453</v>
      </c>
      <c r="H86" s="37">
        <v>0</v>
      </c>
      <c r="I86" s="37">
        <v>50</v>
      </c>
      <c r="J86" s="37">
        <f t="shared" si="5"/>
        <v>1</v>
      </c>
      <c r="K86" s="33">
        <v>10</v>
      </c>
      <c r="L86" s="41" t="s">
        <v>565</v>
      </c>
      <c r="M86" s="41"/>
      <c r="N86" s="122" t="s">
        <v>498</v>
      </c>
      <c r="O86" s="41"/>
      <c r="P86" s="41"/>
      <c r="Q86" s="41">
        <v>2</v>
      </c>
    </row>
    <row r="87" spans="1:17" s="2" customFormat="1" ht="24" x14ac:dyDescent="0.25">
      <c r="A87" s="37" t="str">
        <f t="shared" si="6"/>
        <v>0x1B2</v>
      </c>
      <c r="B87" s="33">
        <v>434</v>
      </c>
      <c r="C87" s="210" t="str">
        <f t="shared" si="4"/>
        <v>A0434</v>
      </c>
      <c r="D87" s="85" t="s">
        <v>564</v>
      </c>
      <c r="E87" s="33" t="s">
        <v>555</v>
      </c>
      <c r="F87" s="33" t="s">
        <v>472</v>
      </c>
      <c r="G87" s="33" t="s">
        <v>453</v>
      </c>
      <c r="H87" s="37">
        <v>0</v>
      </c>
      <c r="I87" s="37">
        <v>50</v>
      </c>
      <c r="J87" s="37">
        <f t="shared" si="5"/>
        <v>1</v>
      </c>
      <c r="K87" s="33">
        <v>10</v>
      </c>
      <c r="L87" s="41" t="s">
        <v>567</v>
      </c>
      <c r="M87" s="41"/>
      <c r="N87" s="122" t="s">
        <v>498</v>
      </c>
      <c r="O87" s="41"/>
      <c r="P87" s="41"/>
      <c r="Q87" s="41">
        <v>23</v>
      </c>
    </row>
    <row r="88" spans="1:17" s="2" customFormat="1" ht="24" x14ac:dyDescent="0.25">
      <c r="A88" s="37" t="str">
        <f t="shared" si="6"/>
        <v>0x1B3</v>
      </c>
      <c r="B88" s="33">
        <v>435</v>
      </c>
      <c r="C88" s="210" t="str">
        <f t="shared" si="4"/>
        <v>A0435</v>
      </c>
      <c r="D88" s="85" t="s">
        <v>566</v>
      </c>
      <c r="E88" s="33" t="s">
        <v>555</v>
      </c>
      <c r="F88" s="33" t="s">
        <v>472</v>
      </c>
      <c r="G88" s="33" t="s">
        <v>453</v>
      </c>
      <c r="H88" s="37">
        <v>0</v>
      </c>
      <c r="I88" s="37">
        <v>50</v>
      </c>
      <c r="J88" s="37">
        <f t="shared" si="5"/>
        <v>1</v>
      </c>
      <c r="K88" s="33">
        <v>10</v>
      </c>
      <c r="L88" s="41" t="s">
        <v>569</v>
      </c>
      <c r="M88" s="41"/>
      <c r="N88" s="122" t="s">
        <v>498</v>
      </c>
      <c r="O88" s="41"/>
      <c r="P88" s="41"/>
      <c r="Q88" s="41">
        <v>10</v>
      </c>
    </row>
    <row r="89" spans="1:17" s="2" customFormat="1" ht="24" x14ac:dyDescent="0.25">
      <c r="A89" s="37" t="str">
        <f t="shared" si="6"/>
        <v>0x1B4</v>
      </c>
      <c r="B89" s="33">
        <v>436</v>
      </c>
      <c r="C89" s="210" t="str">
        <f t="shared" si="4"/>
        <v>A0436</v>
      </c>
      <c r="D89" s="85" t="s">
        <v>568</v>
      </c>
      <c r="E89" s="33" t="s">
        <v>555</v>
      </c>
      <c r="F89" s="33" t="s">
        <v>472</v>
      </c>
      <c r="G89" s="33" t="s">
        <v>453</v>
      </c>
      <c r="H89" s="37">
        <v>0</v>
      </c>
      <c r="I89" s="37">
        <v>50</v>
      </c>
      <c r="J89" s="37">
        <f t="shared" si="5"/>
        <v>1</v>
      </c>
      <c r="K89" s="33">
        <v>10</v>
      </c>
      <c r="L89" s="43" t="s">
        <v>458</v>
      </c>
      <c r="M89" s="41"/>
      <c r="N89" s="122" t="s">
        <v>498</v>
      </c>
      <c r="O89" s="41"/>
      <c r="P89" s="41"/>
      <c r="Q89" s="41">
        <v>2</v>
      </c>
    </row>
    <row r="90" spans="1:17" s="2" customFormat="1" ht="24" x14ac:dyDescent="0.25">
      <c r="A90" s="37" t="str">
        <f t="shared" si="6"/>
        <v>0x1B5</v>
      </c>
      <c r="B90" s="33">
        <v>437</v>
      </c>
      <c r="C90" s="210" t="str">
        <f t="shared" si="4"/>
        <v>A0437</v>
      </c>
      <c r="D90" s="85" t="s">
        <v>570</v>
      </c>
      <c r="E90" s="33" t="s">
        <v>555</v>
      </c>
      <c r="F90" s="33" t="s">
        <v>472</v>
      </c>
      <c r="G90" s="33" t="s">
        <v>453</v>
      </c>
      <c r="H90" s="37">
        <v>2</v>
      </c>
      <c r="I90" s="37">
        <v>10</v>
      </c>
      <c r="J90" s="37">
        <f t="shared" si="5"/>
        <v>1</v>
      </c>
      <c r="K90" s="33">
        <v>10</v>
      </c>
      <c r="L90" s="41" t="s">
        <v>572</v>
      </c>
      <c r="M90" s="41"/>
      <c r="N90" s="122" t="s">
        <v>498</v>
      </c>
      <c r="O90" s="41"/>
      <c r="P90" s="41"/>
      <c r="Q90" s="41">
        <v>17</v>
      </c>
    </row>
    <row r="91" spans="1:17" s="2" customFormat="1" ht="24" x14ac:dyDescent="0.25">
      <c r="A91" s="37" t="str">
        <f t="shared" si="6"/>
        <v>0x1B9</v>
      </c>
      <c r="B91" s="33">
        <v>441</v>
      </c>
      <c r="C91" s="210" t="str">
        <f t="shared" si="4"/>
        <v>A0441</v>
      </c>
      <c r="D91" s="85" t="s">
        <v>571</v>
      </c>
      <c r="E91" s="33" t="s">
        <v>555</v>
      </c>
      <c r="F91" s="33" t="s">
        <v>472</v>
      </c>
      <c r="G91" s="33" t="s">
        <v>453</v>
      </c>
      <c r="H91" s="37">
        <v>0</v>
      </c>
      <c r="I91" s="37">
        <v>50</v>
      </c>
      <c r="J91" s="37">
        <f t="shared" si="5"/>
        <v>1</v>
      </c>
      <c r="K91" s="33">
        <v>10</v>
      </c>
      <c r="L91" s="43" t="s">
        <v>458</v>
      </c>
      <c r="M91" s="41"/>
      <c r="N91" s="122" t="s">
        <v>498</v>
      </c>
      <c r="O91" s="41"/>
      <c r="P91" s="41"/>
      <c r="Q91" s="41">
        <v>2000</v>
      </c>
    </row>
    <row r="92" spans="1:17" s="2" customFormat="1" ht="24" x14ac:dyDescent="0.25">
      <c r="A92" s="37" t="str">
        <f t="shared" si="6"/>
        <v>0x1BB</v>
      </c>
      <c r="B92" s="33">
        <v>443</v>
      </c>
      <c r="C92" s="210" t="str">
        <f t="shared" si="4"/>
        <v>A0443</v>
      </c>
      <c r="D92" s="87" t="s">
        <v>573</v>
      </c>
      <c r="E92" s="33" t="s">
        <v>497</v>
      </c>
      <c r="F92" s="33" t="s">
        <v>472</v>
      </c>
      <c r="G92" s="33" t="s">
        <v>551</v>
      </c>
      <c r="H92" s="37">
        <v>0</v>
      </c>
      <c r="I92" s="37">
        <v>20000</v>
      </c>
      <c r="J92" s="37">
        <f t="shared" si="5"/>
        <v>0.1</v>
      </c>
      <c r="K92" s="230" t="s">
        <v>1010</v>
      </c>
      <c r="L92" s="43" t="s">
        <v>458</v>
      </c>
      <c r="M92" s="41"/>
      <c r="N92" s="122" t="s">
        <v>498</v>
      </c>
      <c r="O92" s="41"/>
      <c r="P92" s="41"/>
      <c r="Q92" s="41">
        <v>2000</v>
      </c>
    </row>
    <row r="93" spans="1:17" s="2" customFormat="1" ht="24" x14ac:dyDescent="0.25">
      <c r="A93" s="37" t="str">
        <f t="shared" si="6"/>
        <v>0x1BC</v>
      </c>
      <c r="B93" s="33">
        <v>444</v>
      </c>
      <c r="C93" s="210" t="str">
        <f t="shared" si="4"/>
        <v>A0444</v>
      </c>
      <c r="D93" s="87" t="s">
        <v>574</v>
      </c>
      <c r="E93" s="33" t="s">
        <v>497</v>
      </c>
      <c r="F93" s="33" t="s">
        <v>472</v>
      </c>
      <c r="G93" s="33" t="s">
        <v>551</v>
      </c>
      <c r="H93" s="37">
        <v>0</v>
      </c>
      <c r="I93" s="37">
        <v>20000</v>
      </c>
      <c r="J93" s="37">
        <f t="shared" si="5"/>
        <v>0.1</v>
      </c>
      <c r="K93" s="230" t="s">
        <v>1010</v>
      </c>
      <c r="L93" s="43" t="s">
        <v>458</v>
      </c>
      <c r="M93" s="41"/>
      <c r="N93" s="122" t="s">
        <v>498</v>
      </c>
      <c r="O93" s="41"/>
      <c r="P93" s="41"/>
      <c r="Q93" s="41">
        <v>4</v>
      </c>
    </row>
    <row r="94" spans="1:17" s="2" customFormat="1" ht="36" x14ac:dyDescent="0.25">
      <c r="A94" s="37" t="str">
        <f t="shared" si="6"/>
        <v>0x1C6</v>
      </c>
      <c r="B94" s="33">
        <v>454</v>
      </c>
      <c r="C94" s="210" t="str">
        <f t="shared" si="4"/>
        <v>A0454</v>
      </c>
      <c r="D94" s="85" t="s">
        <v>575</v>
      </c>
      <c r="E94" s="33" t="s">
        <v>555</v>
      </c>
      <c r="F94" s="33" t="s">
        <v>472</v>
      </c>
      <c r="G94" s="33" t="s">
        <v>453</v>
      </c>
      <c r="H94" s="37">
        <v>-10</v>
      </c>
      <c r="I94" s="37">
        <v>50</v>
      </c>
      <c r="J94" s="37">
        <f t="shared" si="5"/>
        <v>1</v>
      </c>
      <c r="K94" s="33">
        <v>10</v>
      </c>
      <c r="L94" s="41" t="s">
        <v>577</v>
      </c>
      <c r="M94" s="41"/>
      <c r="N94" s="122" t="s">
        <v>498</v>
      </c>
      <c r="O94" s="41"/>
      <c r="P94" s="41"/>
      <c r="Q94" s="41">
        <v>-12</v>
      </c>
    </row>
    <row r="95" spans="1:17" s="2" customFormat="1" ht="24" x14ac:dyDescent="0.25">
      <c r="A95" s="37" t="str">
        <f t="shared" si="6"/>
        <v>0x1C7</v>
      </c>
      <c r="B95" s="33">
        <v>455</v>
      </c>
      <c r="C95" s="210" t="str">
        <f t="shared" si="4"/>
        <v>A0455</v>
      </c>
      <c r="D95" s="85" t="s">
        <v>576</v>
      </c>
      <c r="E95" s="33" t="s">
        <v>555</v>
      </c>
      <c r="F95" s="33" t="s">
        <v>472</v>
      </c>
      <c r="G95" s="33" t="s">
        <v>453</v>
      </c>
      <c r="H95" s="37">
        <v>-12</v>
      </c>
      <c r="I95" s="37">
        <v>50</v>
      </c>
      <c r="J95" s="37">
        <f t="shared" si="5"/>
        <v>1</v>
      </c>
      <c r="K95" s="33">
        <v>10</v>
      </c>
      <c r="L95" s="43" t="s">
        <v>458</v>
      </c>
      <c r="M95" s="41"/>
      <c r="N95" s="122" t="s">
        <v>498</v>
      </c>
      <c r="O95" s="41"/>
      <c r="P95" s="41"/>
      <c r="Q95" s="41">
        <v>-25</v>
      </c>
    </row>
    <row r="96" spans="1:17" s="2" customFormat="1" ht="24" x14ac:dyDescent="0.25">
      <c r="A96" s="37" t="str">
        <f t="shared" si="6"/>
        <v>0x1C8</v>
      </c>
      <c r="B96" s="33">
        <v>456</v>
      </c>
      <c r="C96" s="210" t="str">
        <f t="shared" si="4"/>
        <v>A0456</v>
      </c>
      <c r="D96" s="85" t="s">
        <v>578</v>
      </c>
      <c r="E96" s="33" t="s">
        <v>555</v>
      </c>
      <c r="F96" s="33" t="s">
        <v>472</v>
      </c>
      <c r="G96" s="33" t="s">
        <v>453</v>
      </c>
      <c r="H96" s="37">
        <v>-40</v>
      </c>
      <c r="I96" s="37">
        <v>50</v>
      </c>
      <c r="J96" s="37">
        <f t="shared" si="5"/>
        <v>1</v>
      </c>
      <c r="K96" s="33">
        <v>10</v>
      </c>
      <c r="L96" s="41" t="s">
        <v>580</v>
      </c>
      <c r="M96" s="41"/>
      <c r="N96" s="122" t="s">
        <v>498</v>
      </c>
      <c r="O96" s="41"/>
      <c r="P96" s="41"/>
      <c r="Q96" s="41">
        <v>15</v>
      </c>
    </row>
    <row r="97" spans="1:17" s="2" customFormat="1" ht="24" x14ac:dyDescent="0.25">
      <c r="A97" s="37" t="str">
        <f t="shared" si="6"/>
        <v>0x1CA</v>
      </c>
      <c r="B97" s="33">
        <v>458</v>
      </c>
      <c r="C97" s="210" t="str">
        <f t="shared" si="4"/>
        <v>A0458</v>
      </c>
      <c r="D97" s="85" t="s">
        <v>579</v>
      </c>
      <c r="E97" s="33" t="s">
        <v>555</v>
      </c>
      <c r="F97" s="33" t="s">
        <v>472</v>
      </c>
      <c r="G97" s="33" t="s">
        <v>453</v>
      </c>
      <c r="H97" s="37">
        <v>0</v>
      </c>
      <c r="I97" s="37">
        <v>50</v>
      </c>
      <c r="J97" s="37">
        <f t="shared" si="5"/>
        <v>1</v>
      </c>
      <c r="K97" s="33">
        <v>10</v>
      </c>
      <c r="L97" s="41" t="s">
        <v>580</v>
      </c>
      <c r="M97" s="41"/>
      <c r="N97" s="122" t="s">
        <v>498</v>
      </c>
      <c r="O97" s="41"/>
      <c r="P97" s="41"/>
      <c r="Q97" s="41">
        <v>30</v>
      </c>
    </row>
    <row r="98" spans="1:17" s="2" customFormat="1" ht="24" x14ac:dyDescent="0.25">
      <c r="A98" s="37" t="str">
        <f t="shared" si="6"/>
        <v>0x1CB</v>
      </c>
      <c r="B98" s="33">
        <v>459</v>
      </c>
      <c r="C98" s="210" t="str">
        <f t="shared" si="4"/>
        <v>A0459</v>
      </c>
      <c r="D98" s="85" t="s">
        <v>581</v>
      </c>
      <c r="E98" s="33" t="s">
        <v>555</v>
      </c>
      <c r="F98" s="33" t="s">
        <v>472</v>
      </c>
      <c r="G98" s="33" t="s">
        <v>453</v>
      </c>
      <c r="H98" s="37">
        <v>0</v>
      </c>
      <c r="I98" s="37">
        <v>50</v>
      </c>
      <c r="J98" s="37">
        <f t="shared" si="5"/>
        <v>1</v>
      </c>
      <c r="K98" s="33">
        <v>10</v>
      </c>
      <c r="L98" s="7"/>
      <c r="M98" s="6"/>
      <c r="N98" s="6"/>
      <c r="O98" s="7"/>
      <c r="P98" s="7"/>
      <c r="Q98" s="7"/>
    </row>
    <row r="99" spans="1:17" s="2" customFormat="1" ht="12" x14ac:dyDescent="0.25">
      <c r="A99" s="6"/>
      <c r="B99" s="6"/>
      <c r="C99" s="6"/>
      <c r="D99" s="7"/>
      <c r="E99" s="6"/>
      <c r="F99" s="7"/>
      <c r="G99" s="7"/>
      <c r="H99" s="7"/>
      <c r="I99" s="7"/>
      <c r="J99" s="7"/>
      <c r="K99" s="17"/>
      <c r="L99" s="7"/>
      <c r="M99" s="6"/>
      <c r="N99" s="6"/>
      <c r="O99" s="7"/>
      <c r="P99" s="7"/>
      <c r="Q99" s="7"/>
    </row>
    <row r="100" spans="1:17" s="2" customFormat="1" ht="12" x14ac:dyDescent="0.25">
      <c r="A100" s="6"/>
      <c r="B100" s="6"/>
      <c r="C100" s="6"/>
      <c r="D100" s="7"/>
      <c r="E100" s="6"/>
      <c r="F100" s="7"/>
      <c r="G100" s="7"/>
      <c r="H100" s="7"/>
      <c r="I100" s="7"/>
      <c r="J100" s="7"/>
      <c r="K100" s="17"/>
      <c r="L100" s="7"/>
      <c r="M100" s="6"/>
      <c r="N100" s="6"/>
      <c r="O100" s="7"/>
      <c r="P100" s="7"/>
      <c r="Q100" s="7"/>
    </row>
    <row r="101" spans="1:17" s="2" customFormat="1" ht="12" hidden="1" outlineLevel="1" x14ac:dyDescent="0.25">
      <c r="A101" s="6"/>
      <c r="B101" s="6"/>
      <c r="C101" s="6"/>
      <c r="D101" s="7"/>
      <c r="E101" s="6"/>
      <c r="F101" s="7"/>
      <c r="G101" s="7"/>
      <c r="H101" s="7"/>
      <c r="I101" s="7"/>
      <c r="J101" s="7"/>
      <c r="K101" s="17"/>
      <c r="L101" s="7"/>
      <c r="M101" s="6"/>
      <c r="N101" s="6"/>
      <c r="O101" s="7"/>
      <c r="P101" s="7"/>
      <c r="Q101" s="7"/>
    </row>
    <row r="102" spans="1:17" s="2" customFormat="1" ht="12" hidden="1" outlineLevel="1" x14ac:dyDescent="0.25">
      <c r="A102" s="6"/>
      <c r="B102" s="6"/>
      <c r="C102" s="6"/>
      <c r="D102" s="7"/>
      <c r="E102" s="6"/>
      <c r="F102" s="7"/>
      <c r="G102" s="7"/>
      <c r="H102" s="7"/>
      <c r="I102" s="7"/>
      <c r="J102" s="7"/>
      <c r="K102" s="17"/>
      <c r="L102" s="7"/>
      <c r="M102" s="6"/>
      <c r="N102" s="6"/>
      <c r="O102" s="7"/>
      <c r="P102" s="7"/>
      <c r="Q102" s="7"/>
    </row>
    <row r="103" spans="1:17" s="2" customFormat="1" ht="15" hidden="1" customHeight="1" outlineLevel="1" x14ac:dyDescent="0.25">
      <c r="A103" s="6"/>
      <c r="B103" s="6"/>
      <c r="C103" s="6"/>
      <c r="D103" s="7"/>
      <c r="E103" s="6"/>
      <c r="F103" s="7"/>
      <c r="G103" s="7"/>
      <c r="H103" s="7"/>
      <c r="I103" s="7"/>
      <c r="J103" s="7"/>
      <c r="K103" s="17"/>
      <c r="L103" s="12"/>
      <c r="M103" s="13"/>
      <c r="N103" s="13"/>
      <c r="O103" s="12"/>
      <c r="P103" s="12"/>
      <c r="Q103" s="12"/>
    </row>
    <row r="104" spans="1:17" s="2" customFormat="1" ht="13.5" hidden="1" outlineLevel="1" thickBot="1" x14ac:dyDescent="0.3">
      <c r="A104" s="284" t="s">
        <v>499</v>
      </c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10"/>
      <c r="M104" s="9"/>
      <c r="N104" s="9"/>
      <c r="O104" s="11"/>
      <c r="P104" s="11"/>
      <c r="Q104" s="11"/>
    </row>
    <row r="105" spans="1:17" s="2" customFormat="1" ht="13.5" hidden="1" customHeight="1" outlineLevel="1" thickBot="1" x14ac:dyDescent="0.3">
      <c r="A105" s="9"/>
      <c r="B105" s="9"/>
      <c r="C105" s="9"/>
      <c r="D105" s="10"/>
      <c r="E105" s="9"/>
      <c r="F105" s="10"/>
      <c r="G105" s="10"/>
      <c r="H105" s="11"/>
      <c r="I105" s="11"/>
      <c r="J105" s="11"/>
      <c r="K105" s="11"/>
      <c r="L105" s="275" t="s">
        <v>490</v>
      </c>
      <c r="M105" s="275" t="s">
        <v>491</v>
      </c>
      <c r="N105" s="275" t="s">
        <v>492</v>
      </c>
      <c r="O105" s="275" t="s">
        <v>493</v>
      </c>
      <c r="P105" s="275" t="s">
        <v>494</v>
      </c>
      <c r="Q105" s="275" t="s">
        <v>495</v>
      </c>
    </row>
    <row r="106" spans="1:17" s="2" customFormat="1" ht="13.5" hidden="1" outlineLevel="1" thickTop="1" thickBot="1" x14ac:dyDescent="0.3">
      <c r="A106" s="281" t="s">
        <v>975</v>
      </c>
      <c r="B106" s="283"/>
      <c r="C106" s="367" t="s">
        <v>1020</v>
      </c>
      <c r="D106" s="279" t="s">
        <v>1013</v>
      </c>
      <c r="E106" s="279" t="s">
        <v>2</v>
      </c>
      <c r="F106" s="279" t="s">
        <v>3</v>
      </c>
      <c r="G106" s="279" t="s">
        <v>1014</v>
      </c>
      <c r="H106" s="281" t="s">
        <v>1015</v>
      </c>
      <c r="I106" s="282"/>
      <c r="J106" s="282"/>
      <c r="K106" s="283"/>
      <c r="L106" s="276"/>
      <c r="M106" s="276"/>
      <c r="N106" s="276"/>
      <c r="O106" s="276"/>
      <c r="P106" s="276"/>
      <c r="Q106" s="276"/>
    </row>
    <row r="107" spans="1:17" s="2" customFormat="1" ht="24.75" hidden="1" outlineLevel="1" thickBot="1" x14ac:dyDescent="0.3">
      <c r="A107" s="238" t="s">
        <v>1016</v>
      </c>
      <c r="B107" s="208" t="s">
        <v>1017</v>
      </c>
      <c r="C107" s="368"/>
      <c r="D107" s="280"/>
      <c r="E107" s="280"/>
      <c r="F107" s="280"/>
      <c r="G107" s="280"/>
      <c r="H107" s="238" t="s">
        <v>1018</v>
      </c>
      <c r="I107" s="239" t="s">
        <v>1019</v>
      </c>
      <c r="J107" s="232" t="s">
        <v>1011</v>
      </c>
      <c r="K107" s="233" t="s">
        <v>1012</v>
      </c>
      <c r="L107" s="319" t="s">
        <v>458</v>
      </c>
      <c r="M107" s="121"/>
      <c r="N107" s="319" t="s">
        <v>498</v>
      </c>
      <c r="O107" s="121"/>
      <c r="P107" s="121"/>
      <c r="Q107" s="319">
        <v>0</v>
      </c>
    </row>
    <row r="108" spans="1:17" s="2" customFormat="1" ht="12.75" hidden="1" outlineLevel="1" thickTop="1" x14ac:dyDescent="0.25">
      <c r="A108" s="309" t="str">
        <f t="shared" ref="A108" si="7" xml:space="preserve"> "0x" &amp; DEC2HEX(B108)</f>
        <v>0x258</v>
      </c>
      <c r="B108" s="309">
        <v>600</v>
      </c>
      <c r="C108" s="373" t="str">
        <f t="shared" ref="C108:C152" si="8">IF(E108="Boolean","D"&amp;TEXT(B108,"0000"),"A"&amp;TEXT(B108,"0000"))</f>
        <v>A0600</v>
      </c>
      <c r="D108" s="310" t="s">
        <v>582</v>
      </c>
      <c r="E108" s="309" t="s">
        <v>500</v>
      </c>
      <c r="F108" s="309" t="s">
        <v>583</v>
      </c>
      <c r="G108" s="57" t="s">
        <v>501</v>
      </c>
      <c r="H108" s="309">
        <v>0</v>
      </c>
      <c r="I108" s="309">
        <v>22</v>
      </c>
      <c r="J108" s="309">
        <f>K108/10</f>
        <v>0.1</v>
      </c>
      <c r="K108" s="309">
        <v>1</v>
      </c>
      <c r="L108" s="314"/>
      <c r="M108" s="28"/>
      <c r="N108" s="314"/>
      <c r="O108" s="28"/>
      <c r="P108" s="28"/>
      <c r="Q108" s="314"/>
    </row>
    <row r="109" spans="1:17" s="2" customFormat="1" ht="12" hidden="1" outlineLevel="1" x14ac:dyDescent="0.25">
      <c r="A109" s="306"/>
      <c r="B109" s="306"/>
      <c r="C109" s="306" t="str">
        <f t="shared" si="8"/>
        <v>A0000</v>
      </c>
      <c r="D109" s="311"/>
      <c r="E109" s="306"/>
      <c r="F109" s="306"/>
      <c r="G109" s="59" t="s">
        <v>502</v>
      </c>
      <c r="H109" s="306"/>
      <c r="I109" s="306"/>
      <c r="J109" s="306"/>
      <c r="K109" s="306"/>
      <c r="L109" s="314"/>
      <c r="M109" s="28"/>
      <c r="N109" s="314"/>
      <c r="O109" s="28"/>
      <c r="P109" s="28"/>
      <c r="Q109" s="314"/>
    </row>
    <row r="110" spans="1:17" s="2" customFormat="1" ht="12" hidden="1" outlineLevel="1" x14ac:dyDescent="0.25">
      <c r="A110" s="306"/>
      <c r="B110" s="306"/>
      <c r="C110" s="306" t="str">
        <f t="shared" si="8"/>
        <v>A0000</v>
      </c>
      <c r="D110" s="311"/>
      <c r="E110" s="306"/>
      <c r="F110" s="306"/>
      <c r="G110" s="59" t="s">
        <v>503</v>
      </c>
      <c r="H110" s="306"/>
      <c r="I110" s="306"/>
      <c r="J110" s="306"/>
      <c r="K110" s="306"/>
      <c r="L110" s="314"/>
      <c r="M110" s="28"/>
      <c r="N110" s="314"/>
      <c r="O110" s="28"/>
      <c r="P110" s="28"/>
      <c r="Q110" s="314"/>
    </row>
    <row r="111" spans="1:17" s="2" customFormat="1" ht="12" hidden="1" outlineLevel="1" x14ac:dyDescent="0.25">
      <c r="A111" s="306"/>
      <c r="B111" s="306"/>
      <c r="C111" s="306" t="str">
        <f t="shared" si="8"/>
        <v>A0000</v>
      </c>
      <c r="D111" s="311"/>
      <c r="E111" s="306"/>
      <c r="F111" s="306"/>
      <c r="G111" s="59" t="s">
        <v>504</v>
      </c>
      <c r="H111" s="306"/>
      <c r="I111" s="306"/>
      <c r="J111" s="306"/>
      <c r="K111" s="306"/>
      <c r="L111" s="314"/>
      <c r="M111" s="28"/>
      <c r="N111" s="314"/>
      <c r="O111" s="28"/>
      <c r="P111" s="28"/>
      <c r="Q111" s="314"/>
    </row>
    <row r="112" spans="1:17" s="2" customFormat="1" ht="12" hidden="1" outlineLevel="1" x14ac:dyDescent="0.25">
      <c r="A112" s="306"/>
      <c r="B112" s="306"/>
      <c r="C112" s="306" t="str">
        <f t="shared" si="8"/>
        <v>A0000</v>
      </c>
      <c r="D112" s="311"/>
      <c r="E112" s="306"/>
      <c r="F112" s="306"/>
      <c r="G112" s="59" t="s">
        <v>505</v>
      </c>
      <c r="H112" s="306"/>
      <c r="I112" s="306"/>
      <c r="J112" s="306"/>
      <c r="K112" s="306"/>
      <c r="L112" s="314"/>
      <c r="M112" s="28"/>
      <c r="N112" s="314"/>
      <c r="O112" s="28"/>
      <c r="P112" s="28"/>
      <c r="Q112" s="314"/>
    </row>
    <row r="113" spans="1:17" s="2" customFormat="1" ht="12" hidden="1" outlineLevel="1" x14ac:dyDescent="0.25">
      <c r="A113" s="306"/>
      <c r="B113" s="306"/>
      <c r="C113" s="306" t="str">
        <f t="shared" si="8"/>
        <v>A0000</v>
      </c>
      <c r="D113" s="311"/>
      <c r="E113" s="306"/>
      <c r="F113" s="306"/>
      <c r="G113" s="59" t="s">
        <v>506</v>
      </c>
      <c r="H113" s="306"/>
      <c r="I113" s="306"/>
      <c r="J113" s="306"/>
      <c r="K113" s="306"/>
      <c r="L113" s="314"/>
      <c r="M113" s="28"/>
      <c r="N113" s="314"/>
      <c r="O113" s="28"/>
      <c r="P113" s="28"/>
      <c r="Q113" s="314"/>
    </row>
    <row r="114" spans="1:17" s="2" customFormat="1" ht="12" hidden="1" outlineLevel="1" x14ac:dyDescent="0.25">
      <c r="A114" s="306"/>
      <c r="B114" s="306"/>
      <c r="C114" s="306" t="str">
        <f t="shared" si="8"/>
        <v>A0000</v>
      </c>
      <c r="D114" s="311"/>
      <c r="E114" s="306"/>
      <c r="F114" s="306"/>
      <c r="G114" s="59" t="s">
        <v>507</v>
      </c>
      <c r="H114" s="306"/>
      <c r="I114" s="306"/>
      <c r="J114" s="306"/>
      <c r="K114" s="306"/>
      <c r="L114" s="314"/>
      <c r="M114" s="28"/>
      <c r="N114" s="314"/>
      <c r="O114" s="28"/>
      <c r="P114" s="28"/>
      <c r="Q114" s="314"/>
    </row>
    <row r="115" spans="1:17" s="2" customFormat="1" ht="12" hidden="1" outlineLevel="1" x14ac:dyDescent="0.25">
      <c r="A115" s="306"/>
      <c r="B115" s="306"/>
      <c r="C115" s="306" t="str">
        <f t="shared" si="8"/>
        <v>A0000</v>
      </c>
      <c r="D115" s="311"/>
      <c r="E115" s="306"/>
      <c r="F115" s="306"/>
      <c r="G115" s="59" t="s">
        <v>508</v>
      </c>
      <c r="H115" s="306"/>
      <c r="I115" s="306"/>
      <c r="J115" s="306"/>
      <c r="K115" s="306"/>
      <c r="L115" s="314"/>
      <c r="M115" s="28"/>
      <c r="N115" s="314"/>
      <c r="O115" s="28"/>
      <c r="P115" s="28"/>
      <c r="Q115" s="314"/>
    </row>
    <row r="116" spans="1:17" s="2" customFormat="1" ht="12" hidden="1" outlineLevel="1" x14ac:dyDescent="0.25">
      <c r="A116" s="306"/>
      <c r="B116" s="306"/>
      <c r="C116" s="306" t="str">
        <f t="shared" si="8"/>
        <v>A0000</v>
      </c>
      <c r="D116" s="311"/>
      <c r="E116" s="306"/>
      <c r="F116" s="306"/>
      <c r="G116" s="59" t="s">
        <v>509</v>
      </c>
      <c r="H116" s="306"/>
      <c r="I116" s="306"/>
      <c r="J116" s="306"/>
      <c r="K116" s="306"/>
      <c r="L116" s="314"/>
      <c r="M116" s="28"/>
      <c r="N116" s="314"/>
      <c r="O116" s="28"/>
      <c r="P116" s="28"/>
      <c r="Q116" s="314"/>
    </row>
    <row r="117" spans="1:17" s="2" customFormat="1" ht="12" hidden="1" outlineLevel="1" x14ac:dyDescent="0.25">
      <c r="A117" s="306"/>
      <c r="B117" s="306"/>
      <c r="C117" s="306" t="str">
        <f t="shared" si="8"/>
        <v>A0000</v>
      </c>
      <c r="D117" s="311"/>
      <c r="E117" s="306"/>
      <c r="F117" s="306"/>
      <c r="G117" s="59" t="s">
        <v>510</v>
      </c>
      <c r="H117" s="306"/>
      <c r="I117" s="306"/>
      <c r="J117" s="306"/>
      <c r="K117" s="306"/>
      <c r="L117" s="314"/>
      <c r="M117" s="28"/>
      <c r="N117" s="314"/>
      <c r="O117" s="28"/>
      <c r="P117" s="28"/>
      <c r="Q117" s="314"/>
    </row>
    <row r="118" spans="1:17" s="2" customFormat="1" ht="24" hidden="1" outlineLevel="1" x14ac:dyDescent="0.25">
      <c r="A118" s="306"/>
      <c r="B118" s="306"/>
      <c r="C118" s="306" t="str">
        <f t="shared" si="8"/>
        <v>A0000</v>
      </c>
      <c r="D118" s="311"/>
      <c r="E118" s="306"/>
      <c r="F118" s="306"/>
      <c r="G118" s="59" t="s">
        <v>511</v>
      </c>
      <c r="H118" s="306"/>
      <c r="I118" s="306"/>
      <c r="J118" s="306"/>
      <c r="K118" s="306"/>
      <c r="L118" s="314"/>
      <c r="M118" s="28"/>
      <c r="N118" s="314"/>
      <c r="O118" s="28"/>
      <c r="P118" s="28"/>
      <c r="Q118" s="314"/>
    </row>
    <row r="119" spans="1:17" s="2" customFormat="1" ht="24" hidden="1" outlineLevel="1" x14ac:dyDescent="0.25">
      <c r="A119" s="306"/>
      <c r="B119" s="306"/>
      <c r="C119" s="306" t="str">
        <f t="shared" si="8"/>
        <v>A0000</v>
      </c>
      <c r="D119" s="311"/>
      <c r="E119" s="306"/>
      <c r="F119" s="306"/>
      <c r="G119" s="59" t="s">
        <v>584</v>
      </c>
      <c r="H119" s="306"/>
      <c r="I119" s="306"/>
      <c r="J119" s="306"/>
      <c r="K119" s="306"/>
      <c r="L119" s="314"/>
      <c r="M119" s="28"/>
      <c r="N119" s="314"/>
      <c r="O119" s="28"/>
      <c r="P119" s="28"/>
      <c r="Q119" s="314"/>
    </row>
    <row r="120" spans="1:17" s="2" customFormat="1" ht="24" hidden="1" outlineLevel="1" x14ac:dyDescent="0.25">
      <c r="A120" s="306"/>
      <c r="B120" s="306"/>
      <c r="C120" s="306" t="str">
        <f t="shared" si="8"/>
        <v>A0000</v>
      </c>
      <c r="D120" s="311"/>
      <c r="E120" s="306"/>
      <c r="F120" s="306"/>
      <c r="G120" s="59" t="s">
        <v>585</v>
      </c>
      <c r="H120" s="306"/>
      <c r="I120" s="306"/>
      <c r="J120" s="306"/>
      <c r="K120" s="306"/>
      <c r="L120" s="314"/>
      <c r="M120" s="28"/>
      <c r="N120" s="314"/>
      <c r="O120" s="28"/>
      <c r="P120" s="28"/>
      <c r="Q120" s="314"/>
    </row>
    <row r="121" spans="1:17" s="2" customFormat="1" ht="24" hidden="1" outlineLevel="1" x14ac:dyDescent="0.25">
      <c r="A121" s="306"/>
      <c r="B121" s="306"/>
      <c r="C121" s="306" t="str">
        <f t="shared" si="8"/>
        <v>A0000</v>
      </c>
      <c r="D121" s="311"/>
      <c r="E121" s="306"/>
      <c r="F121" s="306"/>
      <c r="G121" s="59" t="s">
        <v>586</v>
      </c>
      <c r="H121" s="306"/>
      <c r="I121" s="306"/>
      <c r="J121" s="306"/>
      <c r="K121" s="306"/>
      <c r="L121" s="314"/>
      <c r="M121" s="28"/>
      <c r="N121" s="314"/>
      <c r="O121" s="28"/>
      <c r="P121" s="28"/>
      <c r="Q121" s="314"/>
    </row>
    <row r="122" spans="1:17" s="2" customFormat="1" ht="12" hidden="1" outlineLevel="1" x14ac:dyDescent="0.25">
      <c r="A122" s="306"/>
      <c r="B122" s="306"/>
      <c r="C122" s="306" t="str">
        <f t="shared" si="8"/>
        <v>A0000</v>
      </c>
      <c r="D122" s="311"/>
      <c r="E122" s="306"/>
      <c r="F122" s="306"/>
      <c r="G122" s="59" t="s">
        <v>587</v>
      </c>
      <c r="H122" s="306"/>
      <c r="I122" s="306"/>
      <c r="J122" s="306"/>
      <c r="K122" s="306"/>
      <c r="L122" s="314"/>
      <c r="M122" s="28"/>
      <c r="N122" s="314"/>
      <c r="O122" s="28"/>
      <c r="P122" s="28"/>
      <c r="Q122" s="314"/>
    </row>
    <row r="123" spans="1:17" s="2" customFormat="1" ht="12" hidden="1" outlineLevel="1" x14ac:dyDescent="0.25">
      <c r="A123" s="306"/>
      <c r="B123" s="306"/>
      <c r="C123" s="306" t="str">
        <f t="shared" si="8"/>
        <v>A0000</v>
      </c>
      <c r="D123" s="311"/>
      <c r="E123" s="306"/>
      <c r="F123" s="306"/>
      <c r="G123" s="59" t="s">
        <v>588</v>
      </c>
      <c r="H123" s="306"/>
      <c r="I123" s="306"/>
      <c r="J123" s="306"/>
      <c r="K123" s="306"/>
      <c r="L123" s="314"/>
      <c r="M123" s="28"/>
      <c r="N123" s="314"/>
      <c r="O123" s="28"/>
      <c r="P123" s="28"/>
      <c r="Q123" s="314"/>
    </row>
    <row r="124" spans="1:17" s="2" customFormat="1" ht="12" hidden="1" outlineLevel="1" x14ac:dyDescent="0.25">
      <c r="A124" s="306"/>
      <c r="B124" s="306"/>
      <c r="C124" s="306" t="str">
        <f t="shared" si="8"/>
        <v>A0000</v>
      </c>
      <c r="D124" s="311"/>
      <c r="E124" s="306"/>
      <c r="F124" s="306"/>
      <c r="G124" s="59" t="s">
        <v>589</v>
      </c>
      <c r="H124" s="306"/>
      <c r="I124" s="306"/>
      <c r="J124" s="306"/>
      <c r="K124" s="306"/>
      <c r="L124" s="314"/>
      <c r="M124" s="28"/>
      <c r="N124" s="314"/>
      <c r="O124" s="28"/>
      <c r="P124" s="28"/>
      <c r="Q124" s="314"/>
    </row>
    <row r="125" spans="1:17" s="2" customFormat="1" ht="12" hidden="1" outlineLevel="1" x14ac:dyDescent="0.25">
      <c r="A125" s="306"/>
      <c r="B125" s="306"/>
      <c r="C125" s="306" t="str">
        <f t="shared" si="8"/>
        <v>A0000</v>
      </c>
      <c r="D125" s="311"/>
      <c r="E125" s="306"/>
      <c r="F125" s="306"/>
      <c r="G125" s="59" t="s">
        <v>590</v>
      </c>
      <c r="H125" s="306"/>
      <c r="I125" s="306"/>
      <c r="J125" s="306"/>
      <c r="K125" s="306"/>
      <c r="L125" s="314"/>
      <c r="M125" s="28"/>
      <c r="N125" s="314"/>
      <c r="O125" s="28"/>
      <c r="P125" s="28"/>
      <c r="Q125" s="314"/>
    </row>
    <row r="126" spans="1:17" s="2" customFormat="1" ht="12" hidden="1" outlineLevel="1" x14ac:dyDescent="0.25">
      <c r="A126" s="306"/>
      <c r="B126" s="306"/>
      <c r="C126" s="306" t="str">
        <f t="shared" si="8"/>
        <v>A0000</v>
      </c>
      <c r="D126" s="311"/>
      <c r="E126" s="306"/>
      <c r="F126" s="306"/>
      <c r="G126" s="59" t="s">
        <v>512</v>
      </c>
      <c r="H126" s="306"/>
      <c r="I126" s="306"/>
      <c r="J126" s="306"/>
      <c r="K126" s="306"/>
      <c r="L126" s="314"/>
      <c r="M126" s="28"/>
      <c r="N126" s="314"/>
      <c r="O126" s="28"/>
      <c r="P126" s="28"/>
      <c r="Q126" s="314"/>
    </row>
    <row r="127" spans="1:17" s="2" customFormat="1" ht="12" hidden="1" outlineLevel="1" x14ac:dyDescent="0.25">
      <c r="A127" s="306"/>
      <c r="B127" s="306"/>
      <c r="C127" s="306" t="str">
        <f t="shared" si="8"/>
        <v>A0000</v>
      </c>
      <c r="D127" s="311"/>
      <c r="E127" s="306"/>
      <c r="F127" s="306"/>
      <c r="G127" s="59" t="s">
        <v>513</v>
      </c>
      <c r="H127" s="306"/>
      <c r="I127" s="306"/>
      <c r="J127" s="306"/>
      <c r="K127" s="306"/>
      <c r="L127" s="314"/>
      <c r="M127" s="28"/>
      <c r="N127" s="314"/>
      <c r="O127" s="28"/>
      <c r="P127" s="28"/>
      <c r="Q127" s="314"/>
    </row>
    <row r="128" spans="1:17" s="2" customFormat="1" ht="12" hidden="1" outlineLevel="1" x14ac:dyDescent="0.25">
      <c r="A128" s="306"/>
      <c r="B128" s="306"/>
      <c r="C128" s="306" t="str">
        <f t="shared" si="8"/>
        <v>A0000</v>
      </c>
      <c r="D128" s="311"/>
      <c r="E128" s="306"/>
      <c r="F128" s="306"/>
      <c r="G128" s="59" t="s">
        <v>514</v>
      </c>
      <c r="H128" s="306"/>
      <c r="I128" s="306"/>
      <c r="J128" s="306"/>
      <c r="K128" s="306"/>
      <c r="L128" s="314"/>
      <c r="M128" s="28"/>
      <c r="N128" s="314"/>
      <c r="O128" s="28"/>
      <c r="P128" s="28"/>
      <c r="Q128" s="314"/>
    </row>
    <row r="129" spans="1:17" s="2" customFormat="1" ht="12" hidden="1" outlineLevel="1" x14ac:dyDescent="0.25">
      <c r="A129" s="306"/>
      <c r="B129" s="306"/>
      <c r="C129" s="306" t="str">
        <f t="shared" si="8"/>
        <v>A0000</v>
      </c>
      <c r="D129" s="311"/>
      <c r="E129" s="306"/>
      <c r="F129" s="306"/>
      <c r="G129" s="59" t="s">
        <v>515</v>
      </c>
      <c r="H129" s="306"/>
      <c r="I129" s="306"/>
      <c r="J129" s="306"/>
      <c r="K129" s="306"/>
      <c r="L129" s="29"/>
      <c r="M129" s="28"/>
      <c r="N129" s="315"/>
      <c r="O129" s="28"/>
      <c r="P129" s="28"/>
      <c r="Q129" s="315"/>
    </row>
    <row r="130" spans="1:17" s="2" customFormat="1" ht="12" hidden="1" outlineLevel="1" x14ac:dyDescent="0.25">
      <c r="A130" s="307"/>
      <c r="B130" s="307"/>
      <c r="C130" s="307" t="str">
        <f t="shared" si="8"/>
        <v>A0000</v>
      </c>
      <c r="D130" s="312"/>
      <c r="E130" s="307"/>
      <c r="F130" s="307"/>
      <c r="G130" s="60" t="s">
        <v>516</v>
      </c>
      <c r="H130" s="307"/>
      <c r="I130" s="307"/>
      <c r="J130" s="307"/>
      <c r="K130" s="307"/>
      <c r="L130" s="313" t="s">
        <v>592</v>
      </c>
      <c r="M130" s="313"/>
      <c r="N130" s="313" t="s">
        <v>498</v>
      </c>
      <c r="O130" s="313"/>
      <c r="P130" s="313"/>
      <c r="Q130" s="313">
        <v>2</v>
      </c>
    </row>
    <row r="131" spans="1:17" s="2" customFormat="1" ht="12" hidden="1" outlineLevel="1" x14ac:dyDescent="0.25">
      <c r="A131" s="305" t="str">
        <f xml:space="preserve"> "0x" &amp; DEC2HEX(B131)</f>
        <v>0x259</v>
      </c>
      <c r="B131" s="305">
        <v>601</v>
      </c>
      <c r="C131" s="305" t="str">
        <f t="shared" si="8"/>
        <v>A0601</v>
      </c>
      <c r="D131" s="321" t="s">
        <v>591</v>
      </c>
      <c r="E131" s="305" t="s">
        <v>500</v>
      </c>
      <c r="F131" s="305" t="s">
        <v>583</v>
      </c>
      <c r="G131" s="63" t="s">
        <v>517</v>
      </c>
      <c r="H131" s="305">
        <v>0</v>
      </c>
      <c r="I131" s="305">
        <v>3</v>
      </c>
      <c r="J131" s="305">
        <f>K131/10</f>
        <v>0.1</v>
      </c>
      <c r="K131" s="305">
        <v>1</v>
      </c>
      <c r="L131" s="314"/>
      <c r="M131" s="314"/>
      <c r="N131" s="314"/>
      <c r="O131" s="314"/>
      <c r="P131" s="314"/>
      <c r="Q131" s="314"/>
    </row>
    <row r="132" spans="1:17" s="2" customFormat="1" ht="12" hidden="1" outlineLevel="1" x14ac:dyDescent="0.25">
      <c r="A132" s="306"/>
      <c r="B132" s="306"/>
      <c r="C132" s="306" t="str">
        <f t="shared" si="8"/>
        <v>A0000</v>
      </c>
      <c r="D132" s="311"/>
      <c r="E132" s="306"/>
      <c r="F132" s="306"/>
      <c r="G132" s="59" t="s">
        <v>518</v>
      </c>
      <c r="H132" s="306"/>
      <c r="I132" s="306"/>
      <c r="J132" s="306"/>
      <c r="K132" s="306"/>
      <c r="L132" s="314"/>
      <c r="M132" s="314"/>
      <c r="N132" s="314"/>
      <c r="O132" s="314"/>
      <c r="P132" s="314"/>
      <c r="Q132" s="314"/>
    </row>
    <row r="133" spans="1:17" s="2" customFormat="1" ht="12" hidden="1" outlineLevel="1" x14ac:dyDescent="0.25">
      <c r="A133" s="306"/>
      <c r="B133" s="306"/>
      <c r="C133" s="306" t="str">
        <f t="shared" si="8"/>
        <v>A0000</v>
      </c>
      <c r="D133" s="311"/>
      <c r="E133" s="306"/>
      <c r="F133" s="306"/>
      <c r="G133" s="59" t="s">
        <v>519</v>
      </c>
      <c r="H133" s="306"/>
      <c r="I133" s="306"/>
      <c r="J133" s="306"/>
      <c r="K133" s="306"/>
      <c r="L133" s="315"/>
      <c r="M133" s="315"/>
      <c r="N133" s="315"/>
      <c r="O133" s="315"/>
      <c r="P133" s="315"/>
      <c r="Q133" s="315"/>
    </row>
    <row r="134" spans="1:17" s="2" customFormat="1" ht="12" hidden="1" outlineLevel="1" x14ac:dyDescent="0.25">
      <c r="A134" s="307"/>
      <c r="B134" s="307"/>
      <c r="C134" s="307" t="str">
        <f t="shared" si="8"/>
        <v>A0000</v>
      </c>
      <c r="D134" s="312"/>
      <c r="E134" s="307"/>
      <c r="F134" s="307"/>
      <c r="G134" s="60" t="s">
        <v>520</v>
      </c>
      <c r="H134" s="307"/>
      <c r="I134" s="307"/>
      <c r="J134" s="307"/>
      <c r="K134" s="307"/>
      <c r="L134" s="43" t="s">
        <v>458</v>
      </c>
      <c r="M134" s="41"/>
      <c r="N134" s="41" t="s">
        <v>498</v>
      </c>
      <c r="O134" s="41"/>
      <c r="P134" s="41"/>
      <c r="Q134" s="41">
        <v>5</v>
      </c>
    </row>
    <row r="135" spans="1:17" s="2" customFormat="1" ht="12" hidden="1" outlineLevel="1" x14ac:dyDescent="0.25">
      <c r="A135" s="37" t="str">
        <f xml:space="preserve"> "0x" &amp; DEC2HEX(B135)</f>
        <v>0x25F</v>
      </c>
      <c r="B135" s="33">
        <v>607</v>
      </c>
      <c r="C135" s="210" t="str">
        <f t="shared" si="8"/>
        <v>A0607</v>
      </c>
      <c r="D135" s="85" t="s">
        <v>593</v>
      </c>
      <c r="E135" s="33" t="s">
        <v>497</v>
      </c>
      <c r="F135" s="33" t="s">
        <v>472</v>
      </c>
      <c r="G135" s="56" t="s">
        <v>458</v>
      </c>
      <c r="H135" s="37">
        <v>1</v>
      </c>
      <c r="I135" s="37">
        <v>999</v>
      </c>
      <c r="J135" s="37">
        <f>K135/10</f>
        <v>0.1</v>
      </c>
      <c r="K135" s="56">
        <v>1</v>
      </c>
      <c r="L135" s="43" t="s">
        <v>458</v>
      </c>
      <c r="M135" s="41"/>
      <c r="N135" s="41" t="s">
        <v>498</v>
      </c>
      <c r="O135" s="41"/>
      <c r="P135" s="41"/>
      <c r="Q135" s="41">
        <v>5</v>
      </c>
    </row>
    <row r="136" spans="1:17" s="2" customFormat="1" ht="12" hidden="1" outlineLevel="1" x14ac:dyDescent="0.25">
      <c r="A136" s="37" t="str">
        <f xml:space="preserve"> "0x" &amp; DEC2HEX(B136)</f>
        <v>0x260</v>
      </c>
      <c r="B136" s="33">
        <v>608</v>
      </c>
      <c r="C136" s="210" t="str">
        <f t="shared" si="8"/>
        <v>A0608</v>
      </c>
      <c r="D136" s="85" t="s">
        <v>594</v>
      </c>
      <c r="E136" s="33" t="s">
        <v>497</v>
      </c>
      <c r="F136" s="33" t="s">
        <v>472</v>
      </c>
      <c r="G136" s="56" t="s">
        <v>458</v>
      </c>
      <c r="H136" s="37">
        <v>1</v>
      </c>
      <c r="I136" s="37">
        <v>999</v>
      </c>
      <c r="J136" s="37">
        <f t="shared" ref="J136:J183" si="9">K136/10</f>
        <v>0.1</v>
      </c>
      <c r="K136" s="56">
        <v>1</v>
      </c>
      <c r="L136" s="316" t="s">
        <v>458</v>
      </c>
      <c r="M136" s="118"/>
      <c r="N136" s="316" t="s">
        <v>498</v>
      </c>
      <c r="O136" s="118"/>
      <c r="P136" s="118"/>
      <c r="Q136" s="316">
        <v>0</v>
      </c>
    </row>
    <row r="137" spans="1:17" s="2" customFormat="1" ht="12" hidden="1" outlineLevel="1" x14ac:dyDescent="0.25">
      <c r="A137" s="305" t="str">
        <f xml:space="preserve"> "0x" &amp; DEC2HEX(B137)</f>
        <v>0x262</v>
      </c>
      <c r="B137" s="328">
        <v>610</v>
      </c>
      <c r="C137" s="328" t="str">
        <f t="shared" si="8"/>
        <v>A0610</v>
      </c>
      <c r="D137" s="321" t="s">
        <v>595</v>
      </c>
      <c r="E137" s="328" t="s">
        <v>497</v>
      </c>
      <c r="F137" s="328" t="s">
        <v>472</v>
      </c>
      <c r="G137" s="73" t="s">
        <v>596</v>
      </c>
      <c r="H137" s="305">
        <v>0</v>
      </c>
      <c r="I137" s="305">
        <v>9</v>
      </c>
      <c r="J137" s="305">
        <f t="shared" si="9"/>
        <v>0.1</v>
      </c>
      <c r="K137" s="370" t="s">
        <v>1010</v>
      </c>
      <c r="L137" s="317"/>
      <c r="M137" s="119"/>
      <c r="N137" s="317"/>
      <c r="O137" s="119"/>
      <c r="P137" s="119"/>
      <c r="Q137" s="317"/>
    </row>
    <row r="138" spans="1:17" s="2" customFormat="1" ht="12" hidden="1" outlineLevel="1" x14ac:dyDescent="0.25">
      <c r="A138" s="306"/>
      <c r="B138" s="329"/>
      <c r="C138" s="329"/>
      <c r="D138" s="311"/>
      <c r="E138" s="329"/>
      <c r="F138" s="329"/>
      <c r="G138" s="75" t="s">
        <v>597</v>
      </c>
      <c r="H138" s="306"/>
      <c r="I138" s="306"/>
      <c r="J138" s="306">
        <f t="shared" si="9"/>
        <v>0</v>
      </c>
      <c r="K138" s="371"/>
      <c r="L138" s="317"/>
      <c r="M138" s="119"/>
      <c r="N138" s="317"/>
      <c r="O138" s="119"/>
      <c r="P138" s="119"/>
      <c r="Q138" s="317"/>
    </row>
    <row r="139" spans="1:17" s="2" customFormat="1" ht="12" hidden="1" outlineLevel="1" x14ac:dyDescent="0.25">
      <c r="A139" s="306"/>
      <c r="B139" s="329"/>
      <c r="C139" s="329"/>
      <c r="D139" s="311"/>
      <c r="E139" s="329"/>
      <c r="F139" s="329"/>
      <c r="G139" s="77" t="s">
        <v>598</v>
      </c>
      <c r="H139" s="306"/>
      <c r="I139" s="306"/>
      <c r="J139" s="306">
        <f t="shared" si="9"/>
        <v>0</v>
      </c>
      <c r="K139" s="371"/>
      <c r="L139" s="317"/>
      <c r="M139" s="119"/>
      <c r="N139" s="317"/>
      <c r="O139" s="119"/>
      <c r="P139" s="119"/>
      <c r="Q139" s="317"/>
    </row>
    <row r="140" spans="1:17" s="2" customFormat="1" ht="12" hidden="1" outlineLevel="1" x14ac:dyDescent="0.25">
      <c r="A140" s="306"/>
      <c r="B140" s="329"/>
      <c r="C140" s="329"/>
      <c r="D140" s="311"/>
      <c r="E140" s="329"/>
      <c r="F140" s="329"/>
      <c r="G140" s="77" t="s">
        <v>599</v>
      </c>
      <c r="H140" s="306"/>
      <c r="I140" s="306"/>
      <c r="J140" s="306">
        <f t="shared" si="9"/>
        <v>0</v>
      </c>
      <c r="K140" s="371"/>
      <c r="L140" s="317"/>
      <c r="M140" s="119"/>
      <c r="N140" s="317"/>
      <c r="O140" s="119"/>
      <c r="P140" s="119"/>
      <c r="Q140" s="317"/>
    </row>
    <row r="141" spans="1:17" s="2" customFormat="1" ht="12" hidden="1" outlineLevel="1" x14ac:dyDescent="0.25">
      <c r="A141" s="306"/>
      <c r="B141" s="329"/>
      <c r="C141" s="329"/>
      <c r="D141" s="311"/>
      <c r="E141" s="329"/>
      <c r="F141" s="329"/>
      <c r="G141" s="77" t="s">
        <v>600</v>
      </c>
      <c r="H141" s="306"/>
      <c r="I141" s="306"/>
      <c r="J141" s="306">
        <f t="shared" si="9"/>
        <v>0</v>
      </c>
      <c r="K141" s="371"/>
      <c r="L141" s="317"/>
      <c r="M141" s="119"/>
      <c r="N141" s="317"/>
      <c r="O141" s="119"/>
      <c r="P141" s="119"/>
      <c r="Q141" s="317"/>
    </row>
    <row r="142" spans="1:17" s="2" customFormat="1" ht="12" hidden="1" outlineLevel="1" x14ac:dyDescent="0.25">
      <c r="A142" s="306"/>
      <c r="B142" s="329"/>
      <c r="C142" s="329"/>
      <c r="D142" s="311"/>
      <c r="E142" s="329"/>
      <c r="F142" s="329"/>
      <c r="G142" s="77" t="s">
        <v>601</v>
      </c>
      <c r="H142" s="306"/>
      <c r="I142" s="306"/>
      <c r="J142" s="306">
        <f t="shared" si="9"/>
        <v>0</v>
      </c>
      <c r="K142" s="371"/>
      <c r="L142" s="317"/>
      <c r="M142" s="119"/>
      <c r="N142" s="317"/>
      <c r="O142" s="119"/>
      <c r="P142" s="119"/>
      <c r="Q142" s="317"/>
    </row>
    <row r="143" spans="1:17" s="2" customFormat="1" ht="12" hidden="1" outlineLevel="1" x14ac:dyDescent="0.25">
      <c r="A143" s="306"/>
      <c r="B143" s="329"/>
      <c r="C143" s="329"/>
      <c r="D143" s="311"/>
      <c r="E143" s="329"/>
      <c r="F143" s="329"/>
      <c r="G143" s="77" t="s">
        <v>602</v>
      </c>
      <c r="H143" s="306"/>
      <c r="I143" s="306"/>
      <c r="J143" s="306">
        <f t="shared" si="9"/>
        <v>0</v>
      </c>
      <c r="K143" s="371"/>
      <c r="L143" s="317"/>
      <c r="M143" s="119"/>
      <c r="N143" s="317"/>
      <c r="O143" s="119"/>
      <c r="P143" s="119"/>
      <c r="Q143" s="317"/>
    </row>
    <row r="144" spans="1:17" s="2" customFormat="1" ht="12" hidden="1" outlineLevel="1" x14ac:dyDescent="0.25">
      <c r="A144" s="306"/>
      <c r="B144" s="329"/>
      <c r="C144" s="329"/>
      <c r="D144" s="311"/>
      <c r="E144" s="329"/>
      <c r="F144" s="332"/>
      <c r="G144" s="77" t="s">
        <v>603</v>
      </c>
      <c r="H144" s="369"/>
      <c r="I144" s="306"/>
      <c r="J144" s="306">
        <f t="shared" si="9"/>
        <v>0</v>
      </c>
      <c r="K144" s="371"/>
      <c r="L144" s="317"/>
      <c r="M144" s="191"/>
      <c r="N144" s="317"/>
      <c r="O144" s="191"/>
      <c r="P144" s="191"/>
      <c r="Q144" s="317"/>
    </row>
    <row r="145" spans="1:17" s="2" customFormat="1" ht="12" hidden="1" outlineLevel="1" x14ac:dyDescent="0.25">
      <c r="A145" s="306"/>
      <c r="B145" s="329"/>
      <c r="C145" s="329"/>
      <c r="D145" s="311"/>
      <c r="E145" s="329"/>
      <c r="F145" s="332"/>
      <c r="G145" s="77" t="s">
        <v>604</v>
      </c>
      <c r="H145" s="369"/>
      <c r="I145" s="306"/>
      <c r="J145" s="306">
        <f t="shared" si="9"/>
        <v>0</v>
      </c>
      <c r="K145" s="371"/>
      <c r="L145" s="317"/>
      <c r="M145" s="191"/>
      <c r="N145" s="317"/>
      <c r="O145" s="191"/>
      <c r="P145" s="191"/>
      <c r="Q145" s="317"/>
    </row>
    <row r="146" spans="1:17" s="2" customFormat="1" ht="12" hidden="1" outlineLevel="1" x14ac:dyDescent="0.25">
      <c r="A146" s="306"/>
      <c r="B146" s="329"/>
      <c r="C146" s="329"/>
      <c r="D146" s="311"/>
      <c r="E146" s="329"/>
      <c r="F146" s="332"/>
      <c r="G146" s="75" t="s">
        <v>1001</v>
      </c>
      <c r="H146" s="369"/>
      <c r="I146" s="306"/>
      <c r="J146" s="306">
        <f t="shared" si="9"/>
        <v>0</v>
      </c>
      <c r="K146" s="371"/>
      <c r="L146" s="318"/>
      <c r="M146" s="120"/>
      <c r="N146" s="318"/>
      <c r="O146" s="120"/>
      <c r="P146" s="120"/>
      <c r="Q146" s="318"/>
    </row>
    <row r="147" spans="1:17" s="2" customFormat="1" ht="12" hidden="1" outlineLevel="1" x14ac:dyDescent="0.25">
      <c r="A147" s="307"/>
      <c r="B147" s="330"/>
      <c r="C147" s="330"/>
      <c r="D147" s="312"/>
      <c r="E147" s="330"/>
      <c r="F147" s="330"/>
      <c r="G147" s="78" t="s">
        <v>1002</v>
      </c>
      <c r="H147" s="307"/>
      <c r="I147" s="307"/>
      <c r="J147" s="307">
        <f t="shared" si="9"/>
        <v>0</v>
      </c>
      <c r="K147" s="372"/>
      <c r="L147" s="316" t="s">
        <v>458</v>
      </c>
      <c r="M147" s="118"/>
      <c r="N147" s="316" t="s">
        <v>498</v>
      </c>
      <c r="O147" s="118"/>
      <c r="P147" s="118"/>
      <c r="Q147" s="316">
        <v>0</v>
      </c>
    </row>
    <row r="148" spans="1:17" s="2" customFormat="1" ht="12" hidden="1" outlineLevel="1" x14ac:dyDescent="0.25">
      <c r="A148" s="305" t="str">
        <f xml:space="preserve"> "0x" &amp; DEC2HEX(B148)</f>
        <v>0x263</v>
      </c>
      <c r="B148" s="305">
        <v>611</v>
      </c>
      <c r="C148" s="305" t="str">
        <f t="shared" si="8"/>
        <v>A0611</v>
      </c>
      <c r="D148" s="321" t="s">
        <v>605</v>
      </c>
      <c r="E148" s="305" t="s">
        <v>500</v>
      </c>
      <c r="F148" s="305" t="s">
        <v>583</v>
      </c>
      <c r="G148" s="73" t="s">
        <v>596</v>
      </c>
      <c r="H148" s="305">
        <v>0</v>
      </c>
      <c r="I148" s="305">
        <v>3</v>
      </c>
      <c r="J148" s="305">
        <f t="shared" si="9"/>
        <v>0.1</v>
      </c>
      <c r="K148" s="305">
        <v>1</v>
      </c>
      <c r="L148" s="317"/>
      <c r="M148" s="119"/>
      <c r="N148" s="317"/>
      <c r="O148" s="119"/>
      <c r="P148" s="119"/>
      <c r="Q148" s="317"/>
    </row>
    <row r="149" spans="1:17" s="2" customFormat="1" ht="12" hidden="1" outlineLevel="1" x14ac:dyDescent="0.25">
      <c r="A149" s="306"/>
      <c r="B149" s="306"/>
      <c r="C149" s="306"/>
      <c r="D149" s="311"/>
      <c r="E149" s="306"/>
      <c r="F149" s="306"/>
      <c r="G149" s="75" t="s">
        <v>597</v>
      </c>
      <c r="H149" s="306"/>
      <c r="I149" s="306"/>
      <c r="J149" s="306">
        <f t="shared" si="9"/>
        <v>0</v>
      </c>
      <c r="K149" s="306"/>
      <c r="L149" s="317"/>
      <c r="M149" s="119"/>
      <c r="N149" s="317"/>
      <c r="O149" s="119"/>
      <c r="P149" s="119"/>
      <c r="Q149" s="317"/>
    </row>
    <row r="150" spans="1:17" s="2" customFormat="1" ht="12" hidden="1" outlineLevel="1" x14ac:dyDescent="0.25">
      <c r="A150" s="306"/>
      <c r="B150" s="306"/>
      <c r="C150" s="306"/>
      <c r="D150" s="311"/>
      <c r="E150" s="306"/>
      <c r="F150" s="306"/>
      <c r="G150" s="77" t="s">
        <v>598</v>
      </c>
      <c r="H150" s="306"/>
      <c r="I150" s="306"/>
      <c r="J150" s="306">
        <f t="shared" si="9"/>
        <v>0</v>
      </c>
      <c r="K150" s="306"/>
      <c r="L150" s="318"/>
      <c r="M150" s="120"/>
      <c r="N150" s="318"/>
      <c r="O150" s="120"/>
      <c r="P150" s="120"/>
      <c r="Q150" s="318"/>
    </row>
    <row r="151" spans="1:17" s="2" customFormat="1" ht="12" hidden="1" customHeight="1" outlineLevel="1" x14ac:dyDescent="0.25">
      <c r="A151" s="307"/>
      <c r="B151" s="307"/>
      <c r="C151" s="307"/>
      <c r="D151" s="312"/>
      <c r="E151" s="307"/>
      <c r="F151" s="307"/>
      <c r="G151" s="77" t="s">
        <v>606</v>
      </c>
      <c r="H151" s="307"/>
      <c r="I151" s="307"/>
      <c r="J151" s="307">
        <f t="shared" si="9"/>
        <v>0</v>
      </c>
      <c r="K151" s="307"/>
      <c r="L151" s="316" t="s">
        <v>458</v>
      </c>
      <c r="M151" s="171"/>
      <c r="N151" s="316" t="s">
        <v>498</v>
      </c>
      <c r="O151" s="171"/>
      <c r="P151" s="171"/>
      <c r="Q151" s="316">
        <v>0</v>
      </c>
    </row>
    <row r="152" spans="1:17" s="2" customFormat="1" ht="12" hidden="1" outlineLevel="1" x14ac:dyDescent="0.25">
      <c r="A152" s="305" t="str">
        <f xml:space="preserve"> "0x" &amp; DEC2HEX(B152)</f>
        <v>0x264</v>
      </c>
      <c r="B152" s="305">
        <v>612</v>
      </c>
      <c r="C152" s="305" t="str">
        <f t="shared" si="8"/>
        <v>A0612</v>
      </c>
      <c r="D152" s="305" t="s">
        <v>607</v>
      </c>
      <c r="E152" s="305" t="s">
        <v>500</v>
      </c>
      <c r="F152" s="374" t="s">
        <v>583</v>
      </c>
      <c r="G152" s="73" t="s">
        <v>596</v>
      </c>
      <c r="H152" s="377">
        <v>0</v>
      </c>
      <c r="I152" s="305">
        <v>8</v>
      </c>
      <c r="J152" s="305">
        <f t="shared" si="9"/>
        <v>0.1</v>
      </c>
      <c r="K152" s="305">
        <v>1</v>
      </c>
      <c r="L152" s="317"/>
      <c r="M152" s="172"/>
      <c r="N152" s="317"/>
      <c r="O152" s="172"/>
      <c r="P152" s="172"/>
      <c r="Q152" s="317"/>
    </row>
    <row r="153" spans="1:17" s="2" customFormat="1" ht="12" hidden="1" outlineLevel="1" x14ac:dyDescent="0.25">
      <c r="A153" s="306"/>
      <c r="B153" s="306"/>
      <c r="C153" s="306"/>
      <c r="D153" s="306"/>
      <c r="E153" s="306"/>
      <c r="F153" s="375"/>
      <c r="G153" s="77" t="s">
        <v>608</v>
      </c>
      <c r="H153" s="369"/>
      <c r="I153" s="306"/>
      <c r="J153" s="306">
        <f t="shared" si="9"/>
        <v>0</v>
      </c>
      <c r="K153" s="306"/>
      <c r="L153" s="317"/>
      <c r="M153" s="172"/>
      <c r="N153" s="317"/>
      <c r="O153" s="172"/>
      <c r="P153" s="172"/>
      <c r="Q153" s="317"/>
    </row>
    <row r="154" spans="1:17" s="2" customFormat="1" ht="12" hidden="1" outlineLevel="1" x14ac:dyDescent="0.25">
      <c r="A154" s="306"/>
      <c r="B154" s="306"/>
      <c r="C154" s="306"/>
      <c r="D154" s="306"/>
      <c r="E154" s="306"/>
      <c r="F154" s="375"/>
      <c r="G154" s="77" t="s">
        <v>609</v>
      </c>
      <c r="H154" s="369"/>
      <c r="I154" s="306"/>
      <c r="J154" s="306">
        <f t="shared" si="9"/>
        <v>0</v>
      </c>
      <c r="K154" s="306"/>
      <c r="L154" s="317"/>
      <c r="M154" s="172"/>
      <c r="N154" s="317"/>
      <c r="O154" s="172"/>
      <c r="P154" s="172"/>
      <c r="Q154" s="317"/>
    </row>
    <row r="155" spans="1:17" s="2" customFormat="1" ht="24" hidden="1" outlineLevel="1" x14ac:dyDescent="0.25">
      <c r="A155" s="306"/>
      <c r="B155" s="306"/>
      <c r="C155" s="306"/>
      <c r="D155" s="306"/>
      <c r="E155" s="306"/>
      <c r="F155" s="375"/>
      <c r="G155" s="77" t="s">
        <v>610</v>
      </c>
      <c r="H155" s="369"/>
      <c r="I155" s="306"/>
      <c r="J155" s="306">
        <f t="shared" si="9"/>
        <v>0</v>
      </c>
      <c r="K155" s="306"/>
      <c r="L155" s="317"/>
      <c r="M155" s="172"/>
      <c r="N155" s="317"/>
      <c r="O155" s="172"/>
      <c r="P155" s="172"/>
      <c r="Q155" s="317"/>
    </row>
    <row r="156" spans="1:17" s="2" customFormat="1" ht="24" hidden="1" outlineLevel="1" x14ac:dyDescent="0.25">
      <c r="A156" s="306"/>
      <c r="B156" s="306"/>
      <c r="C156" s="306"/>
      <c r="D156" s="306"/>
      <c r="E156" s="306"/>
      <c r="F156" s="375"/>
      <c r="G156" s="77" t="s">
        <v>611</v>
      </c>
      <c r="H156" s="369"/>
      <c r="I156" s="306"/>
      <c r="J156" s="306">
        <f t="shared" si="9"/>
        <v>0</v>
      </c>
      <c r="K156" s="306"/>
      <c r="L156" s="317"/>
      <c r="M156" s="172"/>
      <c r="N156" s="317"/>
      <c r="O156" s="172"/>
      <c r="P156" s="172"/>
      <c r="Q156" s="317"/>
    </row>
    <row r="157" spans="1:17" s="2" customFormat="1" ht="12" hidden="1" outlineLevel="1" x14ac:dyDescent="0.25">
      <c r="A157" s="306"/>
      <c r="B157" s="306"/>
      <c r="C157" s="306"/>
      <c r="D157" s="306"/>
      <c r="E157" s="306"/>
      <c r="F157" s="375"/>
      <c r="G157" s="77" t="s">
        <v>612</v>
      </c>
      <c r="H157" s="369"/>
      <c r="I157" s="306"/>
      <c r="J157" s="306">
        <f t="shared" si="9"/>
        <v>0</v>
      </c>
      <c r="K157" s="306"/>
      <c r="L157" s="317"/>
      <c r="M157" s="172"/>
      <c r="N157" s="317"/>
      <c r="O157" s="172"/>
      <c r="P157" s="172"/>
      <c r="Q157" s="317"/>
    </row>
    <row r="158" spans="1:17" s="2" customFormat="1" ht="12" hidden="1" outlineLevel="1" x14ac:dyDescent="0.25">
      <c r="A158" s="306"/>
      <c r="B158" s="306"/>
      <c r="C158" s="306"/>
      <c r="D158" s="306"/>
      <c r="E158" s="306"/>
      <c r="F158" s="375"/>
      <c r="G158" s="77" t="s">
        <v>613</v>
      </c>
      <c r="H158" s="369"/>
      <c r="I158" s="306"/>
      <c r="J158" s="306">
        <f t="shared" si="9"/>
        <v>0</v>
      </c>
      <c r="K158" s="306"/>
      <c r="L158" s="317"/>
      <c r="M158" s="172"/>
      <c r="N158" s="317"/>
      <c r="O158" s="172"/>
      <c r="P158" s="172"/>
      <c r="Q158" s="317"/>
    </row>
    <row r="159" spans="1:17" s="2" customFormat="1" ht="12" hidden="1" outlineLevel="1" x14ac:dyDescent="0.25">
      <c r="A159" s="306"/>
      <c r="B159" s="306"/>
      <c r="C159" s="306"/>
      <c r="D159" s="306"/>
      <c r="E159" s="306"/>
      <c r="F159" s="375"/>
      <c r="G159" s="77" t="s">
        <v>614</v>
      </c>
      <c r="H159" s="369"/>
      <c r="I159" s="306"/>
      <c r="J159" s="306">
        <f t="shared" si="9"/>
        <v>0</v>
      </c>
      <c r="K159" s="306"/>
      <c r="L159" s="317"/>
      <c r="M159" s="172"/>
      <c r="N159" s="317"/>
      <c r="O159" s="172"/>
      <c r="P159" s="172"/>
      <c r="Q159" s="317"/>
    </row>
    <row r="160" spans="1:17" s="2" customFormat="1" ht="12" hidden="1" outlineLevel="1" x14ac:dyDescent="0.25">
      <c r="A160" s="306"/>
      <c r="B160" s="306"/>
      <c r="C160" s="306"/>
      <c r="D160" s="306"/>
      <c r="E160" s="306"/>
      <c r="F160" s="375"/>
      <c r="G160" s="77" t="s">
        <v>899</v>
      </c>
      <c r="H160" s="369"/>
      <c r="I160" s="306"/>
      <c r="J160" s="306">
        <f t="shared" si="9"/>
        <v>0</v>
      </c>
      <c r="K160" s="306"/>
      <c r="L160" s="317"/>
      <c r="M160" s="172"/>
      <c r="N160" s="317"/>
      <c r="O160" s="172"/>
      <c r="P160" s="172"/>
      <c r="Q160" s="317"/>
    </row>
    <row r="161" spans="1:17" s="2" customFormat="1" ht="12" hidden="1" outlineLevel="1" x14ac:dyDescent="0.25">
      <c r="A161" s="306"/>
      <c r="B161" s="306"/>
      <c r="C161" s="306"/>
      <c r="D161" s="306"/>
      <c r="E161" s="306"/>
      <c r="F161" s="375"/>
      <c r="G161" s="75" t="s">
        <v>900</v>
      </c>
      <c r="H161" s="369"/>
      <c r="I161" s="306"/>
      <c r="J161" s="306">
        <f t="shared" si="9"/>
        <v>0</v>
      </c>
      <c r="K161" s="306"/>
      <c r="L161" s="317"/>
      <c r="M161" s="172"/>
      <c r="N161" s="317"/>
      <c r="O161" s="172"/>
      <c r="P161" s="172"/>
      <c r="Q161" s="317"/>
    </row>
    <row r="162" spans="1:17" s="2" customFormat="1" ht="24" hidden="1" outlineLevel="1" x14ac:dyDescent="0.25">
      <c r="A162" s="306"/>
      <c r="B162" s="306"/>
      <c r="C162" s="306"/>
      <c r="D162" s="306"/>
      <c r="E162" s="306"/>
      <c r="F162" s="375"/>
      <c r="G162" s="77" t="s">
        <v>901</v>
      </c>
      <c r="H162" s="369"/>
      <c r="I162" s="306"/>
      <c r="J162" s="306">
        <f t="shared" si="9"/>
        <v>0</v>
      </c>
      <c r="K162" s="306"/>
      <c r="L162" s="318"/>
      <c r="M162" s="173"/>
      <c r="N162" s="318"/>
      <c r="O162" s="173"/>
      <c r="P162" s="173"/>
      <c r="Q162" s="318"/>
    </row>
    <row r="163" spans="1:17" s="2" customFormat="1" ht="24" hidden="1" outlineLevel="1" x14ac:dyDescent="0.25">
      <c r="A163" s="307"/>
      <c r="B163" s="307"/>
      <c r="C163" s="307"/>
      <c r="D163" s="307"/>
      <c r="E163" s="307"/>
      <c r="F163" s="376"/>
      <c r="G163" s="77" t="s">
        <v>902</v>
      </c>
      <c r="H163" s="378"/>
      <c r="I163" s="307"/>
      <c r="J163" s="307">
        <f t="shared" si="9"/>
        <v>0</v>
      </c>
      <c r="K163" s="307"/>
      <c r="L163" s="316" t="s">
        <v>458</v>
      </c>
      <c r="M163" s="118"/>
      <c r="N163" s="316" t="s">
        <v>498</v>
      </c>
      <c r="O163" s="118"/>
      <c r="P163" s="118"/>
      <c r="Q163" s="316">
        <v>1</v>
      </c>
    </row>
    <row r="164" spans="1:17" s="2" customFormat="1" ht="12" hidden="1" outlineLevel="1" x14ac:dyDescent="0.25">
      <c r="A164" s="305" t="s">
        <v>521</v>
      </c>
      <c r="B164" s="305">
        <v>614</v>
      </c>
      <c r="C164" s="305" t="str">
        <f t="shared" ref="C164" si="10">IF(E164="Boolean","D"&amp;TEXT(B164,"0000"),"A"&amp;TEXT(B164,"0000"))</f>
        <v>A0614</v>
      </c>
      <c r="D164" s="321" t="s">
        <v>615</v>
      </c>
      <c r="E164" s="305" t="s">
        <v>500</v>
      </c>
      <c r="F164" s="305" t="s">
        <v>583</v>
      </c>
      <c r="G164" s="77" t="s">
        <v>596</v>
      </c>
      <c r="H164" s="305">
        <v>0</v>
      </c>
      <c r="I164" s="305">
        <v>2</v>
      </c>
      <c r="J164" s="305">
        <f t="shared" si="9"/>
        <v>0.1</v>
      </c>
      <c r="K164" s="305">
        <v>1</v>
      </c>
      <c r="L164" s="317"/>
      <c r="M164" s="119"/>
      <c r="N164" s="317"/>
      <c r="O164" s="119"/>
      <c r="P164" s="119"/>
      <c r="Q164" s="317"/>
    </row>
    <row r="165" spans="1:17" s="2" customFormat="1" ht="12" hidden="1" outlineLevel="1" x14ac:dyDescent="0.25">
      <c r="A165" s="306"/>
      <c r="B165" s="306"/>
      <c r="C165" s="306"/>
      <c r="D165" s="311"/>
      <c r="E165" s="306"/>
      <c r="F165" s="306"/>
      <c r="G165" s="77" t="s">
        <v>616</v>
      </c>
      <c r="H165" s="306"/>
      <c r="I165" s="306"/>
      <c r="J165" s="306">
        <f t="shared" si="9"/>
        <v>0</v>
      </c>
      <c r="K165" s="306"/>
      <c r="L165" s="318"/>
      <c r="M165" s="120"/>
      <c r="N165" s="318"/>
      <c r="O165" s="120"/>
      <c r="P165" s="120"/>
      <c r="Q165" s="318"/>
    </row>
    <row r="166" spans="1:17" s="2" customFormat="1" ht="12" hidden="1" outlineLevel="1" x14ac:dyDescent="0.25">
      <c r="A166" s="307"/>
      <c r="B166" s="307"/>
      <c r="C166" s="307"/>
      <c r="D166" s="312"/>
      <c r="E166" s="307"/>
      <c r="F166" s="307"/>
      <c r="G166" s="78" t="s">
        <v>617</v>
      </c>
      <c r="H166" s="307"/>
      <c r="I166" s="307"/>
      <c r="J166" s="307">
        <f t="shared" si="9"/>
        <v>0</v>
      </c>
      <c r="K166" s="307"/>
      <c r="L166" s="43" t="s">
        <v>458</v>
      </c>
      <c r="M166" s="41"/>
      <c r="N166" s="41" t="s">
        <v>498</v>
      </c>
      <c r="O166" s="41"/>
      <c r="P166" s="41"/>
      <c r="Q166" s="41">
        <v>0</v>
      </c>
    </row>
    <row r="167" spans="1:17" s="2" customFormat="1" ht="12" hidden="1" outlineLevel="1" x14ac:dyDescent="0.25">
      <c r="A167" s="37" t="str">
        <f t="shared" ref="A167:A172" si="11" xml:space="preserve"> "0x" &amp; DEC2HEX(B167)</f>
        <v>0x268</v>
      </c>
      <c r="B167" s="33">
        <v>616</v>
      </c>
      <c r="C167" s="228" t="str">
        <f t="shared" ref="C167:C183" si="12">IF(E167="Boolean","D"&amp;TEXT(B167,"0000"),"A"&amp;TEXT(B167,"0000"))</f>
        <v>D0616</v>
      </c>
      <c r="D167" s="85" t="s">
        <v>618</v>
      </c>
      <c r="E167" s="33" t="s">
        <v>619</v>
      </c>
      <c r="F167" s="33" t="s">
        <v>472</v>
      </c>
      <c r="G167" s="80" t="s">
        <v>620</v>
      </c>
      <c r="H167" s="37">
        <v>0</v>
      </c>
      <c r="I167" s="37">
        <v>1</v>
      </c>
      <c r="J167" s="56">
        <f t="shared" si="9"/>
        <v>0.1</v>
      </c>
      <c r="K167" s="230" t="s">
        <v>1010</v>
      </c>
      <c r="L167" s="43" t="s">
        <v>458</v>
      </c>
      <c r="M167" s="41"/>
      <c r="N167" s="41" t="s">
        <v>498</v>
      </c>
      <c r="O167" s="41"/>
      <c r="P167" s="41"/>
      <c r="Q167" s="41">
        <v>0</v>
      </c>
    </row>
    <row r="168" spans="1:17" s="2" customFormat="1" ht="12" hidden="1" outlineLevel="1" x14ac:dyDescent="0.25">
      <c r="A168" s="37" t="str">
        <f t="shared" si="11"/>
        <v>0x269</v>
      </c>
      <c r="B168" s="33">
        <v>617</v>
      </c>
      <c r="C168" s="228" t="str">
        <f t="shared" si="12"/>
        <v>D0617</v>
      </c>
      <c r="D168" s="85" t="s">
        <v>621</v>
      </c>
      <c r="E168" s="33" t="s">
        <v>619</v>
      </c>
      <c r="F168" s="33" t="s">
        <v>472</v>
      </c>
      <c r="G168" s="80" t="s">
        <v>620</v>
      </c>
      <c r="H168" s="37">
        <v>0</v>
      </c>
      <c r="I168" s="37">
        <v>1</v>
      </c>
      <c r="J168" s="56">
        <f t="shared" si="9"/>
        <v>0.1</v>
      </c>
      <c r="K168" s="230" t="s">
        <v>1010</v>
      </c>
      <c r="L168" s="43" t="s">
        <v>458</v>
      </c>
      <c r="M168" s="41"/>
      <c r="N168" s="41" t="s">
        <v>498</v>
      </c>
      <c r="O168" s="41"/>
      <c r="P168" s="41"/>
      <c r="Q168" s="41">
        <v>0</v>
      </c>
    </row>
    <row r="169" spans="1:17" s="2" customFormat="1" ht="26.85" hidden="1" customHeight="1" outlineLevel="1" x14ac:dyDescent="0.25">
      <c r="A169" s="37" t="str">
        <f t="shared" si="11"/>
        <v>0x26A</v>
      </c>
      <c r="B169" s="33">
        <v>618</v>
      </c>
      <c r="C169" s="228" t="str">
        <f t="shared" si="12"/>
        <v>D0618</v>
      </c>
      <c r="D169" s="85" t="s">
        <v>622</v>
      </c>
      <c r="E169" s="33" t="s">
        <v>619</v>
      </c>
      <c r="F169" s="33" t="s">
        <v>472</v>
      </c>
      <c r="G169" s="80" t="s">
        <v>620</v>
      </c>
      <c r="H169" s="37">
        <v>0</v>
      </c>
      <c r="I169" s="37">
        <v>1</v>
      </c>
      <c r="J169" s="56">
        <f t="shared" si="9"/>
        <v>0.1</v>
      </c>
      <c r="K169" s="230" t="s">
        <v>1010</v>
      </c>
      <c r="L169" s="43" t="s">
        <v>458</v>
      </c>
      <c r="M169" s="41"/>
      <c r="N169" s="41" t="s">
        <v>498</v>
      </c>
      <c r="O169" s="41"/>
      <c r="P169" s="41"/>
      <c r="Q169" s="41">
        <v>0</v>
      </c>
    </row>
    <row r="170" spans="1:17" s="2" customFormat="1" ht="26.85" hidden="1" customHeight="1" outlineLevel="1" x14ac:dyDescent="0.25">
      <c r="A170" s="37" t="str">
        <f t="shared" si="11"/>
        <v>0x26D</v>
      </c>
      <c r="B170" s="33">
        <v>621</v>
      </c>
      <c r="C170" s="228" t="str">
        <f t="shared" si="12"/>
        <v>D0621</v>
      </c>
      <c r="D170" s="85" t="s">
        <v>623</v>
      </c>
      <c r="E170" s="33" t="s">
        <v>619</v>
      </c>
      <c r="F170" s="33" t="s">
        <v>472</v>
      </c>
      <c r="G170" s="80" t="s">
        <v>620</v>
      </c>
      <c r="H170" s="37">
        <v>0</v>
      </c>
      <c r="I170" s="37">
        <v>1</v>
      </c>
      <c r="J170" s="56">
        <f t="shared" si="9"/>
        <v>0.1</v>
      </c>
      <c r="K170" s="230" t="s">
        <v>1010</v>
      </c>
      <c r="L170" s="43" t="s">
        <v>458</v>
      </c>
      <c r="M170" s="41"/>
      <c r="N170" s="41" t="s">
        <v>498</v>
      </c>
      <c r="O170" s="41"/>
      <c r="P170" s="41"/>
      <c r="Q170" s="41">
        <v>0</v>
      </c>
    </row>
    <row r="171" spans="1:17" s="2" customFormat="1" ht="12" hidden="1" outlineLevel="1" x14ac:dyDescent="0.25">
      <c r="A171" s="37" t="str">
        <f t="shared" si="11"/>
        <v>0x26F</v>
      </c>
      <c r="B171" s="37">
        <v>623</v>
      </c>
      <c r="C171" s="229" t="str">
        <f t="shared" si="12"/>
        <v>D0623</v>
      </c>
      <c r="D171" s="85" t="s">
        <v>624</v>
      </c>
      <c r="E171" s="33" t="s">
        <v>619</v>
      </c>
      <c r="F171" s="33" t="s">
        <v>472</v>
      </c>
      <c r="G171" s="80" t="s">
        <v>620</v>
      </c>
      <c r="H171" s="37">
        <v>0</v>
      </c>
      <c r="I171" s="37">
        <v>1</v>
      </c>
      <c r="J171" s="56">
        <f t="shared" si="9"/>
        <v>0.1</v>
      </c>
      <c r="K171" s="230" t="s">
        <v>1010</v>
      </c>
      <c r="L171" s="316" t="s">
        <v>458</v>
      </c>
      <c r="M171" s="316"/>
      <c r="N171" s="316" t="s">
        <v>498</v>
      </c>
      <c r="O171" s="316"/>
      <c r="P171" s="316"/>
      <c r="Q171" s="316">
        <v>0</v>
      </c>
    </row>
    <row r="172" spans="1:17" s="2" customFormat="1" ht="12" hidden="1" outlineLevel="1" x14ac:dyDescent="0.25">
      <c r="A172" s="334" t="str">
        <f t="shared" si="11"/>
        <v>0x271</v>
      </c>
      <c r="B172" s="336">
        <v>625</v>
      </c>
      <c r="C172" s="336" t="str">
        <f t="shared" si="12"/>
        <v>D0625</v>
      </c>
      <c r="D172" s="338" t="s">
        <v>625</v>
      </c>
      <c r="E172" s="336" t="s">
        <v>626</v>
      </c>
      <c r="F172" s="336" t="s">
        <v>583</v>
      </c>
      <c r="G172" s="81" t="s">
        <v>627</v>
      </c>
      <c r="H172" s="336">
        <v>0</v>
      </c>
      <c r="I172" s="305">
        <v>1</v>
      </c>
      <c r="J172" s="305">
        <f t="shared" si="9"/>
        <v>0.1</v>
      </c>
      <c r="K172" s="305">
        <v>1</v>
      </c>
      <c r="L172" s="318"/>
      <c r="M172" s="318"/>
      <c r="N172" s="318"/>
      <c r="O172" s="318"/>
      <c r="P172" s="318"/>
      <c r="Q172" s="318"/>
    </row>
    <row r="173" spans="1:17" s="2" customFormat="1" ht="12" hidden="1" outlineLevel="1" x14ac:dyDescent="0.25">
      <c r="A173" s="335"/>
      <c r="B173" s="337"/>
      <c r="C173" s="337" t="str">
        <f t="shared" si="12"/>
        <v>A0000</v>
      </c>
      <c r="D173" s="339"/>
      <c r="E173" s="337"/>
      <c r="F173" s="337"/>
      <c r="G173" s="82" t="s">
        <v>628</v>
      </c>
      <c r="H173" s="337"/>
      <c r="I173" s="307"/>
      <c r="J173" s="307">
        <f t="shared" si="9"/>
        <v>0</v>
      </c>
      <c r="K173" s="307"/>
      <c r="L173" s="43" t="s">
        <v>458</v>
      </c>
      <c r="M173" s="41"/>
      <c r="N173" s="41" t="s">
        <v>498</v>
      </c>
      <c r="O173" s="41"/>
      <c r="P173" s="41"/>
      <c r="Q173" s="41">
        <v>0</v>
      </c>
    </row>
    <row r="174" spans="1:17" s="2" customFormat="1" ht="24" hidden="1" outlineLevel="1" x14ac:dyDescent="0.25">
      <c r="A174" s="229" t="str">
        <f xml:space="preserve"> "0x" &amp; DEC2HEX(B174)</f>
        <v>0x272</v>
      </c>
      <c r="B174" s="256">
        <v>626</v>
      </c>
      <c r="C174" s="256" t="s">
        <v>1052</v>
      </c>
      <c r="D174" s="85" t="s">
        <v>1058</v>
      </c>
      <c r="E174" s="228" t="s">
        <v>31</v>
      </c>
      <c r="F174" s="228" t="s">
        <v>40</v>
      </c>
      <c r="G174" s="80" t="s">
        <v>620</v>
      </c>
      <c r="H174" s="229">
        <v>0</v>
      </c>
      <c r="I174" s="229">
        <v>1</v>
      </c>
      <c r="J174" s="230" t="s">
        <v>42</v>
      </c>
      <c r="K174" s="230" t="s">
        <v>42</v>
      </c>
      <c r="L174" s="43" t="s">
        <v>458</v>
      </c>
      <c r="M174" s="41"/>
      <c r="N174" s="41" t="s">
        <v>498</v>
      </c>
      <c r="O174" s="41"/>
      <c r="P174" s="41"/>
      <c r="Q174" s="41">
        <v>1</v>
      </c>
    </row>
    <row r="175" spans="1:17" s="2" customFormat="1" ht="12" hidden="1" outlineLevel="1" x14ac:dyDescent="0.25">
      <c r="A175" s="37" t="str">
        <f xml:space="preserve"> "0x" &amp; DEC2HEX(B175)</f>
        <v>0x274</v>
      </c>
      <c r="B175" s="37">
        <v>628</v>
      </c>
      <c r="C175" s="229" t="str">
        <f t="shared" si="12"/>
        <v>D0628</v>
      </c>
      <c r="D175" s="85" t="s">
        <v>629</v>
      </c>
      <c r="E175" s="33" t="s">
        <v>619</v>
      </c>
      <c r="F175" s="33" t="s">
        <v>472</v>
      </c>
      <c r="G175" s="80" t="s">
        <v>620</v>
      </c>
      <c r="H175" s="37">
        <v>0</v>
      </c>
      <c r="I175" s="37">
        <v>1</v>
      </c>
      <c r="J175" s="56">
        <f t="shared" si="9"/>
        <v>0.1</v>
      </c>
      <c r="K175" s="230" t="s">
        <v>1010</v>
      </c>
      <c r="L175" s="43" t="s">
        <v>458</v>
      </c>
      <c r="M175" s="41"/>
      <c r="N175" s="41" t="s">
        <v>498</v>
      </c>
      <c r="O175" s="41"/>
      <c r="P175" s="41"/>
      <c r="Q175" s="41">
        <v>68</v>
      </c>
    </row>
    <row r="176" spans="1:17" s="2" customFormat="1" ht="12" hidden="1" outlineLevel="1" x14ac:dyDescent="0.25">
      <c r="A176" s="37" t="str">
        <f xml:space="preserve"> "0x" &amp; DEC2HEX(B176)</f>
        <v>0x27C</v>
      </c>
      <c r="B176" s="37">
        <v>636</v>
      </c>
      <c r="C176" s="229" t="str">
        <f t="shared" si="12"/>
        <v>A0636</v>
      </c>
      <c r="D176" s="89" t="s">
        <v>911</v>
      </c>
      <c r="E176" s="33" t="s">
        <v>497</v>
      </c>
      <c r="F176" s="33" t="s">
        <v>472</v>
      </c>
      <c r="G176" s="56" t="s">
        <v>458</v>
      </c>
      <c r="H176" s="37">
        <v>50</v>
      </c>
      <c r="I176" s="37">
        <v>500</v>
      </c>
      <c r="J176" s="37">
        <f t="shared" si="9"/>
        <v>0.1</v>
      </c>
      <c r="K176" s="230" t="s">
        <v>1010</v>
      </c>
      <c r="L176" s="43" t="s">
        <v>458</v>
      </c>
      <c r="M176" s="41"/>
      <c r="N176" s="41" t="s">
        <v>498</v>
      </c>
      <c r="O176" s="41"/>
      <c r="P176" s="41"/>
      <c r="Q176" s="41">
        <v>68</v>
      </c>
    </row>
    <row r="177" spans="1:17" s="2" customFormat="1" ht="12" hidden="1" outlineLevel="1" x14ac:dyDescent="0.25">
      <c r="A177" s="37" t="str">
        <f xml:space="preserve"> "0x" &amp; DEC2HEX(B177)</f>
        <v>0x27E</v>
      </c>
      <c r="B177" s="37">
        <v>638</v>
      </c>
      <c r="C177" s="229" t="str">
        <f t="shared" si="12"/>
        <v>A0638</v>
      </c>
      <c r="D177" s="89" t="s">
        <v>939</v>
      </c>
      <c r="E177" s="33" t="s">
        <v>497</v>
      </c>
      <c r="F177" s="33" t="s">
        <v>472</v>
      </c>
      <c r="G177" s="56" t="s">
        <v>458</v>
      </c>
      <c r="H177" s="37">
        <v>50</v>
      </c>
      <c r="I177" s="37">
        <v>500</v>
      </c>
      <c r="J177" s="37">
        <f t="shared" si="9"/>
        <v>0.1</v>
      </c>
      <c r="K177" s="230" t="s">
        <v>1010</v>
      </c>
      <c r="L177" s="316" t="s">
        <v>458</v>
      </c>
      <c r="M177" s="118"/>
      <c r="N177" s="316" t="s">
        <v>498</v>
      </c>
      <c r="O177" s="118"/>
      <c r="P177" s="118"/>
      <c r="Q177" s="316">
        <v>0</v>
      </c>
    </row>
    <row r="178" spans="1:17" s="2" customFormat="1" ht="12" hidden="1" outlineLevel="1" x14ac:dyDescent="0.25">
      <c r="A178" s="305" t="str">
        <f xml:space="preserve"> "0x" &amp; DEC2HEX(B178)</f>
        <v>0x281</v>
      </c>
      <c r="B178" s="305">
        <v>641</v>
      </c>
      <c r="C178" s="305" t="str">
        <f t="shared" si="12"/>
        <v>A0641</v>
      </c>
      <c r="D178" s="321" t="s">
        <v>630</v>
      </c>
      <c r="E178" s="305" t="s">
        <v>500</v>
      </c>
      <c r="F178" s="305" t="s">
        <v>583</v>
      </c>
      <c r="G178" s="73" t="s">
        <v>596</v>
      </c>
      <c r="H178" s="305">
        <v>0</v>
      </c>
      <c r="I178" s="305">
        <v>2</v>
      </c>
      <c r="J178" s="305">
        <f t="shared" si="9"/>
        <v>0.1</v>
      </c>
      <c r="K178" s="305">
        <v>1</v>
      </c>
      <c r="L178" s="317"/>
      <c r="M178" s="119"/>
      <c r="N178" s="317"/>
      <c r="O178" s="119"/>
      <c r="P178" s="119"/>
      <c r="Q178" s="317"/>
    </row>
    <row r="179" spans="1:17" s="2" customFormat="1" ht="12" hidden="1" outlineLevel="1" x14ac:dyDescent="0.25">
      <c r="A179" s="306"/>
      <c r="B179" s="306"/>
      <c r="C179" s="306" t="str">
        <f t="shared" si="12"/>
        <v>A0000</v>
      </c>
      <c r="D179" s="311"/>
      <c r="E179" s="306"/>
      <c r="F179" s="306"/>
      <c r="G179" s="77" t="s">
        <v>631</v>
      </c>
      <c r="H179" s="306"/>
      <c r="I179" s="306"/>
      <c r="J179" s="306">
        <f t="shared" si="9"/>
        <v>0</v>
      </c>
      <c r="K179" s="306"/>
      <c r="L179" s="317"/>
      <c r="M179" s="119"/>
      <c r="N179" s="317"/>
      <c r="O179" s="119"/>
      <c r="P179" s="119"/>
      <c r="Q179" s="317"/>
    </row>
    <row r="180" spans="1:17" s="2" customFormat="1" ht="24" hidden="1" outlineLevel="1" x14ac:dyDescent="0.25">
      <c r="A180" s="306"/>
      <c r="B180" s="306"/>
      <c r="C180" s="306" t="str">
        <f t="shared" si="12"/>
        <v>A0000</v>
      </c>
      <c r="D180" s="311"/>
      <c r="E180" s="306"/>
      <c r="F180" s="306"/>
      <c r="G180" s="77" t="s">
        <v>632</v>
      </c>
      <c r="H180" s="306"/>
      <c r="I180" s="306"/>
      <c r="J180" s="306">
        <f t="shared" si="9"/>
        <v>0</v>
      </c>
      <c r="K180" s="306"/>
      <c r="L180" s="318"/>
      <c r="M180" s="120"/>
      <c r="N180" s="318"/>
      <c r="O180" s="120"/>
      <c r="P180" s="120"/>
      <c r="Q180" s="318"/>
    </row>
    <row r="181" spans="1:17" s="2" customFormat="1" ht="24" hidden="1" outlineLevel="1" x14ac:dyDescent="0.25">
      <c r="A181" s="307"/>
      <c r="B181" s="307"/>
      <c r="C181" s="307" t="str">
        <f t="shared" si="12"/>
        <v>A0000</v>
      </c>
      <c r="D181" s="312"/>
      <c r="E181" s="307"/>
      <c r="F181" s="307"/>
      <c r="G181" s="78" t="s">
        <v>633</v>
      </c>
      <c r="H181" s="307"/>
      <c r="I181" s="307"/>
      <c r="J181" s="307">
        <f t="shared" si="9"/>
        <v>0</v>
      </c>
      <c r="K181" s="307"/>
      <c r="L181" s="43" t="s">
        <v>458</v>
      </c>
      <c r="M181" s="41"/>
      <c r="N181" s="41" t="s">
        <v>498</v>
      </c>
      <c r="O181" s="41"/>
      <c r="P181" s="41"/>
      <c r="Q181" s="41">
        <v>0</v>
      </c>
    </row>
    <row r="182" spans="1:17" s="2" customFormat="1" ht="12" hidden="1" outlineLevel="1" x14ac:dyDescent="0.25">
      <c r="A182" s="37" t="str">
        <f xml:space="preserve"> "0x" &amp; DEC2HEX(B182)</f>
        <v>0x282</v>
      </c>
      <c r="B182" s="37">
        <v>642</v>
      </c>
      <c r="C182" s="229" t="str">
        <f t="shared" si="12"/>
        <v>D0642</v>
      </c>
      <c r="D182" s="85" t="s">
        <v>634</v>
      </c>
      <c r="E182" s="33" t="s">
        <v>619</v>
      </c>
      <c r="F182" s="33" t="s">
        <v>472</v>
      </c>
      <c r="G182" s="80" t="s">
        <v>620</v>
      </c>
      <c r="H182" s="37">
        <v>0</v>
      </c>
      <c r="I182" s="37">
        <v>1</v>
      </c>
      <c r="J182" s="56">
        <f t="shared" si="9"/>
        <v>0.1</v>
      </c>
      <c r="K182" s="230" t="s">
        <v>1010</v>
      </c>
      <c r="L182" s="43" t="s">
        <v>458</v>
      </c>
      <c r="M182" s="41"/>
      <c r="N182" s="41" t="s">
        <v>498</v>
      </c>
      <c r="O182" s="41"/>
      <c r="P182" s="41"/>
      <c r="Q182" s="41">
        <v>0</v>
      </c>
    </row>
    <row r="183" spans="1:17" s="2" customFormat="1" ht="12" collapsed="1" x14ac:dyDescent="0.25">
      <c r="A183" s="37" t="str">
        <f xml:space="preserve"> "0x" &amp; DEC2HEX(B183)</f>
        <v>0x283</v>
      </c>
      <c r="B183" s="37">
        <v>643</v>
      </c>
      <c r="C183" s="229" t="str">
        <f t="shared" si="12"/>
        <v>D0643</v>
      </c>
      <c r="D183" s="85" t="s">
        <v>635</v>
      </c>
      <c r="E183" s="210" t="s">
        <v>619</v>
      </c>
      <c r="F183" s="210" t="s">
        <v>472</v>
      </c>
      <c r="G183" s="80" t="s">
        <v>620</v>
      </c>
      <c r="H183" s="37">
        <v>0</v>
      </c>
      <c r="I183" s="37">
        <v>1</v>
      </c>
      <c r="J183" s="56">
        <f t="shared" si="9"/>
        <v>0.1</v>
      </c>
      <c r="K183" s="230" t="s">
        <v>1010</v>
      </c>
      <c r="L183" s="26"/>
      <c r="M183" s="6"/>
      <c r="N183" s="6"/>
      <c r="O183" s="25"/>
      <c r="P183" s="25"/>
      <c r="Q183" s="17"/>
    </row>
    <row r="184" spans="1:17" s="2" customFormat="1" ht="15" customHeight="1" x14ac:dyDescent="0.25">
      <c r="A184" s="6"/>
      <c r="B184" s="6"/>
      <c r="C184" s="227"/>
      <c r="D184" s="7"/>
      <c r="E184" s="6"/>
      <c r="F184" s="6"/>
      <c r="G184" s="7"/>
      <c r="H184" s="25"/>
      <c r="I184" s="25"/>
      <c r="J184" s="25"/>
      <c r="K184" s="20"/>
      <c r="L184" s="7"/>
      <c r="M184" s="7"/>
      <c r="N184" s="7"/>
      <c r="O184" s="7"/>
      <c r="P184" s="7"/>
      <c r="Q184" s="7"/>
    </row>
    <row r="185" spans="1:17" s="2" customFormat="1" thickBot="1" x14ac:dyDescent="0.3">
      <c r="A185" s="284" t="s">
        <v>636</v>
      </c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7"/>
      <c r="M185" s="6"/>
      <c r="N185" s="6"/>
      <c r="O185" s="7"/>
      <c r="P185" s="7"/>
      <c r="Q185" s="7"/>
    </row>
    <row r="186" spans="1:17" s="2" customFormat="1" ht="13.5" customHeight="1" thickBot="1" x14ac:dyDescent="0.3">
      <c r="A186" s="6"/>
      <c r="B186" s="6"/>
      <c r="C186" s="6"/>
      <c r="D186" s="7"/>
      <c r="E186" s="6"/>
      <c r="F186" s="6"/>
      <c r="G186" s="7"/>
      <c r="H186" s="7"/>
      <c r="I186" s="7"/>
      <c r="J186" s="7"/>
      <c r="K186" s="7"/>
      <c r="L186" s="275" t="s">
        <v>490</v>
      </c>
      <c r="M186" s="275" t="s">
        <v>491</v>
      </c>
      <c r="N186" s="275" t="s">
        <v>492</v>
      </c>
      <c r="O186" s="275" t="s">
        <v>493</v>
      </c>
      <c r="P186" s="275" t="s">
        <v>494</v>
      </c>
      <c r="Q186" s="275" t="s">
        <v>495</v>
      </c>
    </row>
    <row r="187" spans="1:17" s="2" customFormat="1" ht="13.5" thickTop="1" thickBot="1" x14ac:dyDescent="0.3">
      <c r="A187" s="281" t="s">
        <v>975</v>
      </c>
      <c r="B187" s="283"/>
      <c r="C187" s="367" t="s">
        <v>1020</v>
      </c>
      <c r="D187" s="279" t="s">
        <v>1013</v>
      </c>
      <c r="E187" s="279" t="s">
        <v>2</v>
      </c>
      <c r="F187" s="279" t="s">
        <v>3</v>
      </c>
      <c r="G187" s="279" t="s">
        <v>1014</v>
      </c>
      <c r="H187" s="281" t="s">
        <v>1015</v>
      </c>
      <c r="I187" s="282"/>
      <c r="J187" s="282"/>
      <c r="K187" s="283"/>
      <c r="L187" s="276"/>
      <c r="M187" s="276"/>
      <c r="N187" s="276"/>
      <c r="O187" s="276"/>
      <c r="P187" s="276"/>
      <c r="Q187" s="276"/>
    </row>
    <row r="188" spans="1:17" s="2" customFormat="1" ht="24.75" thickBot="1" x14ac:dyDescent="0.3">
      <c r="A188" s="238" t="s">
        <v>1016</v>
      </c>
      <c r="B188" s="208" t="s">
        <v>1017</v>
      </c>
      <c r="C188" s="368"/>
      <c r="D188" s="280"/>
      <c r="E188" s="280"/>
      <c r="F188" s="280"/>
      <c r="G188" s="280"/>
      <c r="H188" s="238" t="s">
        <v>1018</v>
      </c>
      <c r="I188" s="239" t="s">
        <v>1019</v>
      </c>
      <c r="J188" s="232" t="s">
        <v>1011</v>
      </c>
      <c r="K188" s="233" t="s">
        <v>1012</v>
      </c>
      <c r="L188" s="344" t="s">
        <v>458</v>
      </c>
      <c r="M188" s="129"/>
      <c r="N188" s="344" t="s">
        <v>498</v>
      </c>
      <c r="O188" s="129"/>
      <c r="P188" s="129"/>
      <c r="Q188" s="344" t="s">
        <v>458</v>
      </c>
    </row>
    <row r="189" spans="1:17" s="2" customFormat="1" ht="12.75" thickTop="1" x14ac:dyDescent="0.25">
      <c r="A189" s="340" t="str">
        <f xml:space="preserve"> "0x" &amp; DEC2HEX(B189)</f>
        <v>0x320</v>
      </c>
      <c r="B189" s="340">
        <v>800</v>
      </c>
      <c r="C189" s="379" t="str">
        <f t="shared" ref="C189:C253" si="13">IF(E189="Boolean","D"&amp;TEXT(B189,"0000"),"A"&amp;TEXT(B189,"0000"))</f>
        <v>A0800</v>
      </c>
      <c r="D189" s="341" t="s">
        <v>637</v>
      </c>
      <c r="E189" s="340" t="s">
        <v>500</v>
      </c>
      <c r="F189" s="340" t="s">
        <v>583</v>
      </c>
      <c r="G189" s="94" t="s">
        <v>638</v>
      </c>
      <c r="H189" s="130"/>
      <c r="I189" s="130"/>
      <c r="J189" s="340">
        <f>K189/10</f>
        <v>0.1</v>
      </c>
      <c r="K189" s="340">
        <v>1</v>
      </c>
      <c r="L189" s="317"/>
      <c r="M189" s="119"/>
      <c r="N189" s="317"/>
      <c r="O189" s="119"/>
      <c r="P189" s="119"/>
      <c r="Q189" s="317"/>
    </row>
    <row r="190" spans="1:17" s="2" customFormat="1" ht="12" x14ac:dyDescent="0.25">
      <c r="A190" s="323"/>
      <c r="B190" s="323"/>
      <c r="C190" s="323" t="str">
        <f t="shared" si="13"/>
        <v>A0000</v>
      </c>
      <c r="D190" s="342"/>
      <c r="E190" s="323"/>
      <c r="F190" s="323"/>
      <c r="G190" s="77" t="s">
        <v>639</v>
      </c>
      <c r="H190" s="123"/>
      <c r="I190" s="123"/>
      <c r="J190" s="323"/>
      <c r="K190" s="323"/>
      <c r="L190" s="317"/>
      <c r="M190" s="119"/>
      <c r="N190" s="317"/>
      <c r="O190" s="119"/>
      <c r="P190" s="119"/>
      <c r="Q190" s="317"/>
    </row>
    <row r="191" spans="1:17" s="2" customFormat="1" ht="12" x14ac:dyDescent="0.25">
      <c r="A191" s="323"/>
      <c r="B191" s="323"/>
      <c r="C191" s="323" t="str">
        <f t="shared" si="13"/>
        <v>A0000</v>
      </c>
      <c r="D191" s="342"/>
      <c r="E191" s="323"/>
      <c r="F191" s="323"/>
      <c r="G191" s="75" t="s">
        <v>640</v>
      </c>
      <c r="H191" s="123"/>
      <c r="I191" s="123"/>
      <c r="J191" s="323"/>
      <c r="K191" s="323"/>
      <c r="L191" s="317"/>
      <c r="M191" s="119"/>
      <c r="N191" s="317"/>
      <c r="O191" s="119"/>
      <c r="P191" s="119"/>
      <c r="Q191" s="317"/>
    </row>
    <row r="192" spans="1:17" s="2" customFormat="1" ht="12" x14ac:dyDescent="0.25">
      <c r="A192" s="323"/>
      <c r="B192" s="323"/>
      <c r="C192" s="323" t="str">
        <f t="shared" si="13"/>
        <v>A0000</v>
      </c>
      <c r="D192" s="342"/>
      <c r="E192" s="323"/>
      <c r="F192" s="323"/>
      <c r="G192" s="77" t="s">
        <v>641</v>
      </c>
      <c r="H192" s="123"/>
      <c r="I192" s="123"/>
      <c r="J192" s="323"/>
      <c r="K192" s="323"/>
      <c r="L192" s="317"/>
      <c r="M192" s="119"/>
      <c r="N192" s="317"/>
      <c r="O192" s="119"/>
      <c r="P192" s="119"/>
      <c r="Q192" s="317"/>
    </row>
    <row r="193" spans="1:17" s="2" customFormat="1" ht="12" x14ac:dyDescent="0.25">
      <c r="A193" s="323"/>
      <c r="B193" s="323"/>
      <c r="C193" s="323" t="str">
        <f t="shared" si="13"/>
        <v>A0000</v>
      </c>
      <c r="D193" s="342"/>
      <c r="E193" s="323"/>
      <c r="F193" s="323"/>
      <c r="G193" s="77" t="s">
        <v>642</v>
      </c>
      <c r="H193" s="123"/>
      <c r="I193" s="123"/>
      <c r="J193" s="323"/>
      <c r="K193" s="323"/>
      <c r="L193" s="318"/>
      <c r="M193" s="120"/>
      <c r="N193" s="318"/>
      <c r="O193" s="120"/>
      <c r="P193" s="120"/>
      <c r="Q193" s="318"/>
    </row>
    <row r="194" spans="1:17" s="2" customFormat="1" ht="12" x14ac:dyDescent="0.25">
      <c r="A194" s="324"/>
      <c r="B194" s="324"/>
      <c r="C194" s="324" t="str">
        <f t="shared" si="13"/>
        <v>A0000</v>
      </c>
      <c r="D194" s="343"/>
      <c r="E194" s="324"/>
      <c r="F194" s="324"/>
      <c r="G194" s="78" t="s">
        <v>643</v>
      </c>
      <c r="H194" s="124"/>
      <c r="I194" s="124"/>
      <c r="J194" s="324"/>
      <c r="K194" s="324"/>
      <c r="L194" s="43" t="s">
        <v>458</v>
      </c>
      <c r="M194" s="42"/>
      <c r="N194" s="42" t="s">
        <v>498</v>
      </c>
      <c r="O194" s="42"/>
      <c r="P194" s="42"/>
      <c r="Q194" s="97" t="s">
        <v>458</v>
      </c>
    </row>
    <row r="195" spans="1:17" s="2" customFormat="1" ht="12" x14ac:dyDescent="0.25">
      <c r="A195" s="32" t="str">
        <f t="shared" ref="A195:A207" si="14" xml:space="preserve"> "0x" &amp; DEC2HEX(B195)</f>
        <v>0x321</v>
      </c>
      <c r="B195" s="32">
        <v>801</v>
      </c>
      <c r="C195" s="32" t="str">
        <f t="shared" si="13"/>
        <v>A0801</v>
      </c>
      <c r="D195" s="106" t="s">
        <v>644</v>
      </c>
      <c r="E195" s="33" t="s">
        <v>497</v>
      </c>
      <c r="F195" s="33" t="s">
        <v>472</v>
      </c>
      <c r="G195" s="80" t="s">
        <v>481</v>
      </c>
      <c r="H195" s="32"/>
      <c r="I195" s="32"/>
      <c r="J195" s="32">
        <f>K195/10</f>
        <v>0.1</v>
      </c>
      <c r="K195" s="38" t="s">
        <v>1010</v>
      </c>
      <c r="L195" s="43" t="s">
        <v>458</v>
      </c>
      <c r="M195" s="42"/>
      <c r="N195" s="42" t="s">
        <v>498</v>
      </c>
      <c r="O195" s="42"/>
      <c r="P195" s="42"/>
      <c r="Q195" s="97" t="s">
        <v>458</v>
      </c>
    </row>
    <row r="196" spans="1:17" s="2" customFormat="1" ht="12" x14ac:dyDescent="0.25">
      <c r="A196" s="32" t="str">
        <f t="shared" si="14"/>
        <v>0x322</v>
      </c>
      <c r="B196" s="32">
        <v>802</v>
      </c>
      <c r="C196" s="32" t="str">
        <f t="shared" si="13"/>
        <v>A0802</v>
      </c>
      <c r="D196" s="85" t="s">
        <v>645</v>
      </c>
      <c r="E196" s="33" t="s">
        <v>497</v>
      </c>
      <c r="F196" s="33" t="s">
        <v>472</v>
      </c>
      <c r="G196" s="80" t="s">
        <v>482</v>
      </c>
      <c r="H196" s="32"/>
      <c r="I196" s="32"/>
      <c r="J196" s="32">
        <f t="shared" ref="J196:J260" si="15">K196/10</f>
        <v>0.1</v>
      </c>
      <c r="K196" s="38" t="s">
        <v>1010</v>
      </c>
      <c r="L196" s="43" t="s">
        <v>458</v>
      </c>
      <c r="M196" s="42"/>
      <c r="N196" s="42" t="s">
        <v>498</v>
      </c>
      <c r="O196" s="42"/>
      <c r="P196" s="42"/>
      <c r="Q196" s="42">
        <v>5</v>
      </c>
    </row>
    <row r="197" spans="1:17" s="2" customFormat="1" ht="24" x14ac:dyDescent="0.25">
      <c r="A197" s="32" t="str">
        <f t="shared" si="14"/>
        <v>0x323</v>
      </c>
      <c r="B197" s="32">
        <v>803</v>
      </c>
      <c r="C197" s="32" t="str">
        <f t="shared" si="13"/>
        <v>A0803</v>
      </c>
      <c r="D197" s="106" t="s">
        <v>646</v>
      </c>
      <c r="E197" s="33" t="s">
        <v>555</v>
      </c>
      <c r="F197" s="33" t="s">
        <v>472</v>
      </c>
      <c r="G197" s="196" t="s">
        <v>17</v>
      </c>
      <c r="H197" s="32">
        <v>0</v>
      </c>
      <c r="I197" s="32">
        <v>99.9</v>
      </c>
      <c r="J197" s="32">
        <f t="shared" si="15"/>
        <v>1</v>
      </c>
      <c r="K197" s="33">
        <v>10</v>
      </c>
      <c r="L197" s="43" t="s">
        <v>458</v>
      </c>
      <c r="M197" s="42"/>
      <c r="N197" s="42" t="s">
        <v>498</v>
      </c>
      <c r="O197" s="42"/>
      <c r="P197" s="42"/>
      <c r="Q197" s="42">
        <v>0</v>
      </c>
    </row>
    <row r="198" spans="1:17" s="2" customFormat="1" ht="24" x14ac:dyDescent="0.25">
      <c r="A198" s="32" t="str">
        <f t="shared" si="14"/>
        <v>0x324</v>
      </c>
      <c r="B198" s="32">
        <v>804</v>
      </c>
      <c r="C198" s="32" t="str">
        <f t="shared" si="13"/>
        <v>A0804</v>
      </c>
      <c r="D198" s="106" t="s">
        <v>647</v>
      </c>
      <c r="E198" s="33" t="s">
        <v>555</v>
      </c>
      <c r="F198" s="33" t="s">
        <v>472</v>
      </c>
      <c r="G198" s="196" t="s">
        <v>17</v>
      </c>
      <c r="H198" s="32">
        <v>-10</v>
      </c>
      <c r="I198" s="32">
        <v>10</v>
      </c>
      <c r="J198" s="32">
        <f t="shared" si="15"/>
        <v>1</v>
      </c>
      <c r="K198" s="33">
        <v>10</v>
      </c>
      <c r="L198" s="43" t="s">
        <v>458</v>
      </c>
      <c r="M198" s="42"/>
      <c r="N198" s="42" t="s">
        <v>498</v>
      </c>
      <c r="O198" s="42"/>
      <c r="P198" s="42"/>
      <c r="Q198" s="42">
        <v>150</v>
      </c>
    </row>
    <row r="199" spans="1:17" s="2" customFormat="1" ht="24" x14ac:dyDescent="0.25">
      <c r="A199" s="32" t="str">
        <f t="shared" si="14"/>
        <v>0x325</v>
      </c>
      <c r="B199" s="32">
        <v>805</v>
      </c>
      <c r="C199" s="32" t="str">
        <f t="shared" si="13"/>
        <v>A0805</v>
      </c>
      <c r="D199" s="106" t="s">
        <v>648</v>
      </c>
      <c r="E199" s="33" t="s">
        <v>497</v>
      </c>
      <c r="F199" s="33" t="s">
        <v>472</v>
      </c>
      <c r="G199" s="98" t="s">
        <v>456</v>
      </c>
      <c r="H199" s="32">
        <v>0</v>
      </c>
      <c r="I199" s="32">
        <v>9999</v>
      </c>
      <c r="J199" s="32">
        <f t="shared" si="15"/>
        <v>0.1</v>
      </c>
      <c r="K199" s="38" t="s">
        <v>1010</v>
      </c>
      <c r="L199" s="43" t="s">
        <v>458</v>
      </c>
      <c r="M199" s="42"/>
      <c r="N199" s="42" t="s">
        <v>498</v>
      </c>
      <c r="O199" s="42"/>
      <c r="P199" s="42"/>
      <c r="Q199" s="42">
        <v>0</v>
      </c>
    </row>
    <row r="200" spans="1:17" s="2" customFormat="1" ht="24" x14ac:dyDescent="0.25">
      <c r="A200" s="32" t="str">
        <f t="shared" si="14"/>
        <v>0x326</v>
      </c>
      <c r="B200" s="32">
        <v>806</v>
      </c>
      <c r="C200" s="32" t="str">
        <f t="shared" si="13"/>
        <v>A0806</v>
      </c>
      <c r="D200" s="106" t="s">
        <v>649</v>
      </c>
      <c r="E200" s="33" t="s">
        <v>497</v>
      </c>
      <c r="F200" s="33" t="s">
        <v>472</v>
      </c>
      <c r="G200" s="33" t="s">
        <v>456</v>
      </c>
      <c r="H200" s="32">
        <v>0</v>
      </c>
      <c r="I200" s="32">
        <v>9999</v>
      </c>
      <c r="J200" s="32">
        <f t="shared" si="15"/>
        <v>0.1</v>
      </c>
      <c r="K200" s="38" t="s">
        <v>1010</v>
      </c>
      <c r="L200" s="43" t="s">
        <v>458</v>
      </c>
      <c r="M200" s="42"/>
      <c r="N200" s="42" t="s">
        <v>498</v>
      </c>
      <c r="O200" s="42"/>
      <c r="P200" s="42"/>
      <c r="Q200" s="42">
        <v>5</v>
      </c>
    </row>
    <row r="201" spans="1:17" s="2" customFormat="1" ht="24" x14ac:dyDescent="0.25">
      <c r="A201" s="32" t="str">
        <f t="shared" si="14"/>
        <v>0x327</v>
      </c>
      <c r="B201" s="32">
        <v>807</v>
      </c>
      <c r="C201" s="32" t="str">
        <f t="shared" si="13"/>
        <v>A0807</v>
      </c>
      <c r="D201" s="106" t="s">
        <v>650</v>
      </c>
      <c r="E201" s="33" t="s">
        <v>555</v>
      </c>
      <c r="F201" s="33" t="s">
        <v>472</v>
      </c>
      <c r="G201" s="38" t="s">
        <v>17</v>
      </c>
      <c r="H201" s="32">
        <v>0</v>
      </c>
      <c r="I201" s="32">
        <v>99.9</v>
      </c>
      <c r="J201" s="32">
        <f t="shared" si="15"/>
        <v>1</v>
      </c>
      <c r="K201" s="33">
        <v>10</v>
      </c>
      <c r="L201" s="43" t="s">
        <v>458</v>
      </c>
      <c r="M201" s="42"/>
      <c r="N201" s="42" t="s">
        <v>498</v>
      </c>
      <c r="O201" s="42"/>
      <c r="P201" s="42"/>
      <c r="Q201" s="42">
        <v>0</v>
      </c>
    </row>
    <row r="202" spans="1:17" s="2" customFormat="1" ht="24" x14ac:dyDescent="0.25">
      <c r="A202" s="32" t="str">
        <f t="shared" si="14"/>
        <v>0x328</v>
      </c>
      <c r="B202" s="32">
        <v>808</v>
      </c>
      <c r="C202" s="32" t="str">
        <f t="shared" si="13"/>
        <v>A0808</v>
      </c>
      <c r="D202" s="106" t="s">
        <v>651</v>
      </c>
      <c r="E202" s="33" t="s">
        <v>555</v>
      </c>
      <c r="F202" s="33" t="s">
        <v>472</v>
      </c>
      <c r="G202" s="38" t="s">
        <v>17</v>
      </c>
      <c r="H202" s="32">
        <v>-10</v>
      </c>
      <c r="I202" s="32">
        <v>10</v>
      </c>
      <c r="J202" s="32">
        <f t="shared" si="15"/>
        <v>1</v>
      </c>
      <c r="K202" s="33">
        <v>10</v>
      </c>
      <c r="L202" s="43" t="s">
        <v>458</v>
      </c>
      <c r="M202" s="42"/>
      <c r="N202" s="42" t="s">
        <v>498</v>
      </c>
      <c r="O202" s="42"/>
      <c r="P202" s="42"/>
      <c r="Q202" s="42">
        <v>150</v>
      </c>
    </row>
    <row r="203" spans="1:17" s="2" customFormat="1" ht="24" x14ac:dyDescent="0.25">
      <c r="A203" s="32" t="str">
        <f t="shared" si="14"/>
        <v>0x329</v>
      </c>
      <c r="B203" s="32">
        <v>809</v>
      </c>
      <c r="C203" s="32" t="str">
        <f t="shared" si="13"/>
        <v>A0809</v>
      </c>
      <c r="D203" s="106" t="s">
        <v>652</v>
      </c>
      <c r="E203" s="33" t="s">
        <v>497</v>
      </c>
      <c r="F203" s="33" t="s">
        <v>472</v>
      </c>
      <c r="G203" s="99" t="s">
        <v>456</v>
      </c>
      <c r="H203" s="32">
        <v>0</v>
      </c>
      <c r="I203" s="32">
        <v>9999</v>
      </c>
      <c r="J203" s="32">
        <f t="shared" si="15"/>
        <v>0.1</v>
      </c>
      <c r="K203" s="38" t="s">
        <v>1010</v>
      </c>
      <c r="L203" s="43" t="s">
        <v>458</v>
      </c>
      <c r="M203" s="42"/>
      <c r="N203" s="42" t="s">
        <v>498</v>
      </c>
      <c r="O203" s="42"/>
      <c r="P203" s="42"/>
      <c r="Q203" s="42">
        <v>0</v>
      </c>
    </row>
    <row r="204" spans="1:17" s="2" customFormat="1" ht="24" x14ac:dyDescent="0.25">
      <c r="A204" s="32" t="str">
        <f t="shared" si="14"/>
        <v>0x32A</v>
      </c>
      <c r="B204" s="32">
        <v>810</v>
      </c>
      <c r="C204" s="32" t="str">
        <f t="shared" si="13"/>
        <v>A0810</v>
      </c>
      <c r="D204" s="106" t="s">
        <v>653</v>
      </c>
      <c r="E204" s="33" t="s">
        <v>497</v>
      </c>
      <c r="F204" s="33" t="s">
        <v>472</v>
      </c>
      <c r="G204" s="99" t="s">
        <v>456</v>
      </c>
      <c r="H204" s="32">
        <v>0</v>
      </c>
      <c r="I204" s="32">
        <v>9999</v>
      </c>
      <c r="J204" s="32">
        <f t="shared" si="15"/>
        <v>0.1</v>
      </c>
      <c r="K204" s="38" t="s">
        <v>1010</v>
      </c>
      <c r="L204" s="43" t="s">
        <v>458</v>
      </c>
      <c r="M204" s="42"/>
      <c r="N204" s="42" t="s">
        <v>498</v>
      </c>
      <c r="O204" s="42"/>
      <c r="P204" s="42"/>
      <c r="Q204" s="97" t="s">
        <v>458</v>
      </c>
    </row>
    <row r="205" spans="1:17" s="2" customFormat="1" ht="24" x14ac:dyDescent="0.25">
      <c r="A205" s="32" t="str">
        <f t="shared" si="14"/>
        <v>0x32B</v>
      </c>
      <c r="B205" s="32">
        <v>811</v>
      </c>
      <c r="C205" s="32" t="str">
        <f t="shared" si="13"/>
        <v>A0811</v>
      </c>
      <c r="D205" s="85" t="s">
        <v>654</v>
      </c>
      <c r="E205" s="32" t="s">
        <v>655</v>
      </c>
      <c r="F205" s="33" t="s">
        <v>472</v>
      </c>
      <c r="G205" s="33" t="s">
        <v>453</v>
      </c>
      <c r="H205" s="32"/>
      <c r="I205" s="32"/>
      <c r="J205" s="32">
        <f t="shared" si="15"/>
        <v>0.1</v>
      </c>
      <c r="K205" s="38" t="s">
        <v>1010</v>
      </c>
      <c r="L205" s="43" t="s">
        <v>458</v>
      </c>
      <c r="M205" s="42"/>
      <c r="N205" s="42" t="s">
        <v>498</v>
      </c>
      <c r="O205" s="42"/>
      <c r="P205" s="42"/>
      <c r="Q205" s="42">
        <v>1</v>
      </c>
    </row>
    <row r="206" spans="1:17" s="2" customFormat="1" ht="24" x14ac:dyDescent="0.25">
      <c r="A206" s="32" t="str">
        <f t="shared" si="14"/>
        <v>0x32C</v>
      </c>
      <c r="B206" s="32">
        <v>812</v>
      </c>
      <c r="C206" s="32" t="str">
        <f t="shared" si="13"/>
        <v>A0812</v>
      </c>
      <c r="D206" s="85" t="s">
        <v>656</v>
      </c>
      <c r="E206" s="32" t="s">
        <v>655</v>
      </c>
      <c r="F206" s="33" t="s">
        <v>472</v>
      </c>
      <c r="G206" s="33" t="s">
        <v>453</v>
      </c>
      <c r="H206" s="32">
        <v>-10</v>
      </c>
      <c r="I206" s="32">
        <v>10</v>
      </c>
      <c r="J206" s="32">
        <f t="shared" si="15"/>
        <v>0.1</v>
      </c>
      <c r="K206" s="38" t="s">
        <v>1010</v>
      </c>
      <c r="L206" s="348" t="s">
        <v>458</v>
      </c>
      <c r="M206" s="325"/>
      <c r="N206" s="325" t="s">
        <v>498</v>
      </c>
      <c r="O206" s="185"/>
      <c r="P206" s="185"/>
      <c r="Q206" s="325">
        <v>0</v>
      </c>
    </row>
    <row r="207" spans="1:17" s="2" customFormat="1" ht="12" x14ac:dyDescent="0.25">
      <c r="A207" s="322" t="str">
        <f t="shared" si="14"/>
        <v>0x331</v>
      </c>
      <c r="B207" s="322">
        <v>817</v>
      </c>
      <c r="C207" s="322" t="str">
        <f t="shared" si="13"/>
        <v>A0817</v>
      </c>
      <c r="D207" s="322" t="s">
        <v>993</v>
      </c>
      <c r="E207" s="322" t="s">
        <v>500</v>
      </c>
      <c r="F207" s="322" t="s">
        <v>583</v>
      </c>
      <c r="G207" s="100" t="s">
        <v>522</v>
      </c>
      <c r="H207" s="322">
        <v>0</v>
      </c>
      <c r="I207" s="322">
        <v>5</v>
      </c>
      <c r="J207" s="322">
        <f t="shared" si="15"/>
        <v>0.1</v>
      </c>
      <c r="K207" s="322">
        <v>1</v>
      </c>
      <c r="L207" s="349"/>
      <c r="M207" s="326"/>
      <c r="N207" s="326"/>
      <c r="O207" s="183"/>
      <c r="P207" s="183"/>
      <c r="Q207" s="326"/>
    </row>
    <row r="208" spans="1:17" s="2" customFormat="1" ht="12" x14ac:dyDescent="0.25">
      <c r="A208" s="323"/>
      <c r="B208" s="323"/>
      <c r="C208" s="323"/>
      <c r="D208" s="323"/>
      <c r="E208" s="323"/>
      <c r="F208" s="323"/>
      <c r="G208" s="101" t="s">
        <v>912</v>
      </c>
      <c r="H208" s="323"/>
      <c r="I208" s="323"/>
      <c r="J208" s="323">
        <f t="shared" si="15"/>
        <v>0</v>
      </c>
      <c r="K208" s="323"/>
      <c r="L208" s="349"/>
      <c r="M208" s="326"/>
      <c r="N208" s="326"/>
      <c r="O208" s="183"/>
      <c r="P208" s="183"/>
      <c r="Q208" s="326"/>
    </row>
    <row r="209" spans="1:17" s="2" customFormat="1" ht="12" x14ac:dyDescent="0.25">
      <c r="A209" s="323"/>
      <c r="B209" s="323"/>
      <c r="C209" s="323"/>
      <c r="D209" s="323"/>
      <c r="E209" s="323"/>
      <c r="F209" s="323"/>
      <c r="G209" s="101" t="s">
        <v>913</v>
      </c>
      <c r="H209" s="323"/>
      <c r="I209" s="323"/>
      <c r="J209" s="323">
        <f t="shared" si="15"/>
        <v>0</v>
      </c>
      <c r="K209" s="323"/>
      <c r="L209" s="349"/>
      <c r="M209" s="326"/>
      <c r="N209" s="326"/>
      <c r="O209" s="183"/>
      <c r="P209" s="183"/>
      <c r="Q209" s="326"/>
    </row>
    <row r="210" spans="1:17" s="2" customFormat="1" ht="12" x14ac:dyDescent="0.25">
      <c r="A210" s="323"/>
      <c r="B210" s="323"/>
      <c r="C210" s="323"/>
      <c r="D210" s="323"/>
      <c r="E210" s="323"/>
      <c r="F210" s="323"/>
      <c r="G210" s="101" t="s">
        <v>940</v>
      </c>
      <c r="H210" s="323"/>
      <c r="I210" s="323"/>
      <c r="J210" s="323">
        <f t="shared" si="15"/>
        <v>0</v>
      </c>
      <c r="K210" s="323"/>
      <c r="L210" s="349"/>
      <c r="M210" s="326"/>
      <c r="N210" s="326"/>
      <c r="O210" s="183"/>
      <c r="P210" s="183"/>
      <c r="Q210" s="326"/>
    </row>
    <row r="211" spans="1:17" s="2" customFormat="1" ht="12" x14ac:dyDescent="0.25">
      <c r="A211" s="323"/>
      <c r="B211" s="323"/>
      <c r="C211" s="323"/>
      <c r="D211" s="323"/>
      <c r="E211" s="323"/>
      <c r="F211" s="323"/>
      <c r="G211" s="101" t="s">
        <v>523</v>
      </c>
      <c r="H211" s="323"/>
      <c r="I211" s="323"/>
      <c r="J211" s="323">
        <f t="shared" si="15"/>
        <v>0</v>
      </c>
      <c r="K211" s="323"/>
      <c r="L211" s="350"/>
      <c r="M211" s="327"/>
      <c r="N211" s="327"/>
      <c r="O211" s="184"/>
      <c r="P211" s="184"/>
      <c r="Q211" s="327"/>
    </row>
    <row r="212" spans="1:17" s="2" customFormat="1" ht="24" x14ac:dyDescent="0.25">
      <c r="A212" s="324"/>
      <c r="B212" s="324"/>
      <c r="C212" s="324"/>
      <c r="D212" s="324"/>
      <c r="E212" s="324"/>
      <c r="F212" s="346"/>
      <c r="G212" s="195" t="s">
        <v>992</v>
      </c>
      <c r="H212" s="347"/>
      <c r="I212" s="324"/>
      <c r="J212" s="324">
        <f t="shared" si="15"/>
        <v>0</v>
      </c>
      <c r="K212" s="324"/>
      <c r="L212" s="313" t="s">
        <v>553</v>
      </c>
      <c r="M212" s="125"/>
      <c r="N212" s="325" t="s">
        <v>498</v>
      </c>
      <c r="O212" s="125"/>
      <c r="P212" s="125"/>
      <c r="Q212" s="325">
        <v>0</v>
      </c>
    </row>
    <row r="213" spans="1:17" s="2" customFormat="1" ht="12" x14ac:dyDescent="0.25">
      <c r="A213" s="322" t="str">
        <f xml:space="preserve"> "0x" &amp; DEC2HEX(B213)</f>
        <v>0x332</v>
      </c>
      <c r="B213" s="322">
        <v>818</v>
      </c>
      <c r="C213" s="322" t="str">
        <f t="shared" si="13"/>
        <v>D0818</v>
      </c>
      <c r="D213" s="345" t="s">
        <v>657</v>
      </c>
      <c r="E213" s="322" t="s">
        <v>626</v>
      </c>
      <c r="F213" s="322" t="s">
        <v>583</v>
      </c>
      <c r="G213" s="77" t="s">
        <v>524</v>
      </c>
      <c r="H213" s="322">
        <v>0</v>
      </c>
      <c r="I213" s="322">
        <v>1</v>
      </c>
      <c r="J213" s="322">
        <f t="shared" si="15"/>
        <v>0.1</v>
      </c>
      <c r="K213" s="322">
        <v>1</v>
      </c>
      <c r="L213" s="315"/>
      <c r="M213" s="127"/>
      <c r="N213" s="327"/>
      <c r="O213" s="127"/>
      <c r="P213" s="127"/>
      <c r="Q213" s="327"/>
    </row>
    <row r="214" spans="1:17" s="2" customFormat="1" ht="12" x14ac:dyDescent="0.25">
      <c r="A214" s="324"/>
      <c r="B214" s="324"/>
      <c r="C214" s="324"/>
      <c r="D214" s="343"/>
      <c r="E214" s="324"/>
      <c r="F214" s="324"/>
      <c r="G214" s="78" t="s">
        <v>525</v>
      </c>
      <c r="H214" s="324"/>
      <c r="I214" s="324"/>
      <c r="J214" s="324">
        <f t="shared" si="15"/>
        <v>0</v>
      </c>
      <c r="K214" s="324"/>
      <c r="L214" s="43" t="s">
        <v>458</v>
      </c>
      <c r="M214" s="42"/>
      <c r="N214" s="42" t="s">
        <v>498</v>
      </c>
      <c r="O214" s="42"/>
      <c r="P214" s="42"/>
      <c r="Q214" s="42">
        <v>0</v>
      </c>
    </row>
    <row r="215" spans="1:17" s="2" customFormat="1" ht="24" x14ac:dyDescent="0.25">
      <c r="A215" s="32" t="str">
        <f xml:space="preserve"> "0x" &amp; DEC2HEX(B215)</f>
        <v>0x333</v>
      </c>
      <c r="B215" s="32">
        <v>819</v>
      </c>
      <c r="C215" s="32" t="str">
        <f t="shared" si="13"/>
        <v>D0819</v>
      </c>
      <c r="D215" s="106" t="s">
        <v>658</v>
      </c>
      <c r="E215" s="33" t="s">
        <v>619</v>
      </c>
      <c r="F215" s="33" t="s">
        <v>472</v>
      </c>
      <c r="G215" s="80" t="s">
        <v>620</v>
      </c>
      <c r="H215" s="32">
        <v>0</v>
      </c>
      <c r="I215" s="32">
        <v>1</v>
      </c>
      <c r="J215" s="38">
        <f t="shared" si="15"/>
        <v>0.1</v>
      </c>
      <c r="K215" s="38" t="s">
        <v>1010</v>
      </c>
      <c r="L215" s="43" t="s">
        <v>458</v>
      </c>
      <c r="M215" s="42"/>
      <c r="N215" s="42" t="s">
        <v>498</v>
      </c>
      <c r="O215" s="42"/>
      <c r="P215" s="42"/>
      <c r="Q215" s="42">
        <v>0</v>
      </c>
    </row>
    <row r="216" spans="1:17" s="2" customFormat="1" ht="24" x14ac:dyDescent="0.25">
      <c r="A216" s="32" t="str">
        <f xml:space="preserve"> "0x" &amp; DEC2HEX(B216)</f>
        <v>0x334</v>
      </c>
      <c r="B216" s="32">
        <v>820</v>
      </c>
      <c r="C216" s="32" t="str">
        <f t="shared" si="13"/>
        <v>D0820</v>
      </c>
      <c r="D216" s="106" t="s">
        <v>658</v>
      </c>
      <c r="E216" s="33" t="s">
        <v>619</v>
      </c>
      <c r="F216" s="33" t="s">
        <v>472</v>
      </c>
      <c r="G216" s="80" t="s">
        <v>620</v>
      </c>
      <c r="H216" s="32">
        <v>0</v>
      </c>
      <c r="I216" s="32">
        <v>1</v>
      </c>
      <c r="J216" s="38">
        <f t="shared" si="15"/>
        <v>0.1</v>
      </c>
      <c r="K216" s="38" t="s">
        <v>1010</v>
      </c>
      <c r="L216" s="43" t="s">
        <v>458</v>
      </c>
      <c r="M216" s="42"/>
      <c r="N216" s="42" t="s">
        <v>498</v>
      </c>
      <c r="O216" s="42"/>
      <c r="P216" s="42"/>
      <c r="Q216" s="42">
        <v>0</v>
      </c>
    </row>
    <row r="217" spans="1:17" s="2" customFormat="1" ht="24" x14ac:dyDescent="0.25">
      <c r="A217" s="32" t="str">
        <f xml:space="preserve"> "0x" &amp; DEC2HEX(B217)</f>
        <v>0x335</v>
      </c>
      <c r="B217" s="32">
        <v>821</v>
      </c>
      <c r="C217" s="32" t="str">
        <f t="shared" si="13"/>
        <v>D0821</v>
      </c>
      <c r="D217" s="106" t="s">
        <v>659</v>
      </c>
      <c r="E217" s="33" t="s">
        <v>619</v>
      </c>
      <c r="F217" s="33" t="s">
        <v>472</v>
      </c>
      <c r="G217" s="80" t="s">
        <v>620</v>
      </c>
      <c r="H217" s="32">
        <v>0</v>
      </c>
      <c r="I217" s="32">
        <v>1</v>
      </c>
      <c r="J217" s="38">
        <f t="shared" si="15"/>
        <v>0.1</v>
      </c>
      <c r="K217" s="38" t="s">
        <v>1010</v>
      </c>
      <c r="L217" s="43" t="s">
        <v>458</v>
      </c>
      <c r="M217" s="42"/>
      <c r="N217" s="42" t="s">
        <v>498</v>
      </c>
      <c r="O217" s="42"/>
      <c r="P217" s="42"/>
      <c r="Q217" s="42">
        <v>0</v>
      </c>
    </row>
    <row r="218" spans="1:17" s="2" customFormat="1" ht="12" x14ac:dyDescent="0.25">
      <c r="A218" s="32" t="str">
        <f xml:space="preserve"> "0x" &amp; DEC2HEX(B218)</f>
        <v>0x336</v>
      </c>
      <c r="B218" s="32">
        <v>822</v>
      </c>
      <c r="C218" s="32" t="str">
        <f t="shared" si="13"/>
        <v>D0822</v>
      </c>
      <c r="D218" s="106" t="s">
        <v>660</v>
      </c>
      <c r="E218" s="33" t="s">
        <v>619</v>
      </c>
      <c r="F218" s="33" t="s">
        <v>472</v>
      </c>
      <c r="G218" s="80" t="s">
        <v>620</v>
      </c>
      <c r="H218" s="32">
        <v>0</v>
      </c>
      <c r="I218" s="32">
        <v>1</v>
      </c>
      <c r="J218" s="38">
        <f t="shared" si="15"/>
        <v>0.1</v>
      </c>
      <c r="K218" s="38" t="s">
        <v>1010</v>
      </c>
      <c r="L218" s="325" t="s">
        <v>458</v>
      </c>
      <c r="M218" s="125"/>
      <c r="N218" s="325" t="s">
        <v>498</v>
      </c>
      <c r="O218" s="125"/>
      <c r="P218" s="125"/>
      <c r="Q218" s="325">
        <v>0</v>
      </c>
    </row>
    <row r="219" spans="1:17" s="2" customFormat="1" ht="12" x14ac:dyDescent="0.25">
      <c r="A219" s="322" t="str">
        <f xml:space="preserve"> "0x" &amp; DEC2HEX(B219)</f>
        <v>0x337</v>
      </c>
      <c r="B219" s="322">
        <v>823</v>
      </c>
      <c r="C219" s="322" t="str">
        <f t="shared" si="13"/>
        <v>A0823</v>
      </c>
      <c r="D219" s="345" t="s">
        <v>483</v>
      </c>
      <c r="E219" s="322" t="s">
        <v>500</v>
      </c>
      <c r="F219" s="322" t="s">
        <v>583</v>
      </c>
      <c r="G219" s="73" t="s">
        <v>914</v>
      </c>
      <c r="H219" s="322">
        <v>0</v>
      </c>
      <c r="I219" s="322">
        <v>2</v>
      </c>
      <c r="J219" s="322">
        <f t="shared" si="15"/>
        <v>0.1</v>
      </c>
      <c r="K219" s="322">
        <v>1</v>
      </c>
      <c r="L219" s="326"/>
      <c r="M219" s="126"/>
      <c r="N219" s="326"/>
      <c r="O219" s="126"/>
      <c r="P219" s="126"/>
      <c r="Q219" s="326"/>
    </row>
    <row r="220" spans="1:17" s="2" customFormat="1" ht="12" x14ac:dyDescent="0.25">
      <c r="A220" s="323"/>
      <c r="B220" s="323"/>
      <c r="C220" s="323"/>
      <c r="D220" s="342"/>
      <c r="E220" s="323"/>
      <c r="F220" s="323"/>
      <c r="G220" s="77" t="s">
        <v>941</v>
      </c>
      <c r="H220" s="323"/>
      <c r="I220" s="323"/>
      <c r="J220" s="323">
        <f t="shared" si="15"/>
        <v>0</v>
      </c>
      <c r="K220" s="323"/>
      <c r="L220" s="327"/>
      <c r="M220" s="127"/>
      <c r="N220" s="327"/>
      <c r="O220" s="127"/>
      <c r="P220" s="127"/>
      <c r="Q220" s="327"/>
    </row>
    <row r="221" spans="1:17" s="2" customFormat="1" ht="12" x14ac:dyDescent="0.25">
      <c r="A221" s="324"/>
      <c r="B221" s="324"/>
      <c r="C221" s="324"/>
      <c r="D221" s="343"/>
      <c r="E221" s="324"/>
      <c r="F221" s="324"/>
      <c r="G221" s="78" t="s">
        <v>661</v>
      </c>
      <c r="H221" s="324"/>
      <c r="I221" s="324"/>
      <c r="J221" s="324">
        <f t="shared" si="15"/>
        <v>0</v>
      </c>
      <c r="K221" s="324"/>
      <c r="L221" s="313" t="s">
        <v>664</v>
      </c>
      <c r="M221" s="125"/>
      <c r="N221" s="325" t="s">
        <v>498</v>
      </c>
      <c r="O221" s="125"/>
      <c r="P221" s="125"/>
      <c r="Q221" s="325">
        <v>0</v>
      </c>
    </row>
    <row r="222" spans="1:17" s="2" customFormat="1" ht="12" x14ac:dyDescent="0.25">
      <c r="A222" s="322" t="str">
        <f xml:space="preserve"> "0x" &amp; DEC2HEX(B222)</f>
        <v>0x338</v>
      </c>
      <c r="B222" s="322">
        <v>824</v>
      </c>
      <c r="C222" s="322" t="str">
        <f t="shared" si="13"/>
        <v>A0824</v>
      </c>
      <c r="D222" s="345" t="s">
        <v>662</v>
      </c>
      <c r="E222" s="322" t="s">
        <v>500</v>
      </c>
      <c r="F222" s="322" t="s">
        <v>583</v>
      </c>
      <c r="G222" s="73" t="s">
        <v>663</v>
      </c>
      <c r="H222" s="322">
        <v>0</v>
      </c>
      <c r="I222" s="322">
        <v>2</v>
      </c>
      <c r="J222" s="322">
        <f t="shared" si="15"/>
        <v>0.1</v>
      </c>
      <c r="K222" s="322">
        <v>1</v>
      </c>
      <c r="L222" s="314"/>
      <c r="M222" s="126"/>
      <c r="N222" s="326"/>
      <c r="O222" s="126"/>
      <c r="P222" s="126"/>
      <c r="Q222" s="326"/>
    </row>
    <row r="223" spans="1:17" s="2" customFormat="1" ht="12" x14ac:dyDescent="0.25">
      <c r="A223" s="323"/>
      <c r="B223" s="323"/>
      <c r="C223" s="323"/>
      <c r="D223" s="342"/>
      <c r="E223" s="323"/>
      <c r="F223" s="323"/>
      <c r="G223" s="77" t="s">
        <v>526</v>
      </c>
      <c r="H223" s="323"/>
      <c r="I223" s="323"/>
      <c r="J223" s="323">
        <f t="shared" si="15"/>
        <v>0</v>
      </c>
      <c r="K223" s="323"/>
      <c r="L223" s="315"/>
      <c r="M223" s="127"/>
      <c r="N223" s="327"/>
      <c r="O223" s="127"/>
      <c r="P223" s="127"/>
      <c r="Q223" s="327"/>
    </row>
    <row r="224" spans="1:17" s="2" customFormat="1" ht="24" x14ac:dyDescent="0.25">
      <c r="A224" s="324"/>
      <c r="B224" s="324"/>
      <c r="C224" s="324"/>
      <c r="D224" s="343"/>
      <c r="E224" s="324"/>
      <c r="F224" s="324"/>
      <c r="G224" s="78" t="s">
        <v>665</v>
      </c>
      <c r="H224" s="324"/>
      <c r="I224" s="324"/>
      <c r="J224" s="324">
        <f t="shared" si="15"/>
        <v>0</v>
      </c>
      <c r="K224" s="324"/>
      <c r="L224" s="41" t="s">
        <v>667</v>
      </c>
      <c r="M224" s="42"/>
      <c r="N224" s="42" t="s">
        <v>498</v>
      </c>
      <c r="O224" s="42"/>
      <c r="P224" s="42"/>
      <c r="Q224" s="42">
        <v>1</v>
      </c>
    </row>
    <row r="225" spans="1:17" s="2" customFormat="1" ht="48" x14ac:dyDescent="0.25">
      <c r="A225" s="32" t="str">
        <f t="shared" ref="A225:A276" si="16" xml:space="preserve"> "0x" &amp; DEC2HEX(B225)</f>
        <v>0x339</v>
      </c>
      <c r="B225" s="32">
        <v>825</v>
      </c>
      <c r="C225" s="32" t="str">
        <f t="shared" si="13"/>
        <v>A0825</v>
      </c>
      <c r="D225" s="106" t="s">
        <v>666</v>
      </c>
      <c r="E225" s="33" t="s">
        <v>555</v>
      </c>
      <c r="F225" s="33" t="s">
        <v>472</v>
      </c>
      <c r="G225" s="38" t="s">
        <v>458</v>
      </c>
      <c r="H225" s="32">
        <v>0.5</v>
      </c>
      <c r="I225" s="32">
        <v>1.5</v>
      </c>
      <c r="J225" s="32">
        <f t="shared" si="15"/>
        <v>1</v>
      </c>
      <c r="K225" s="33">
        <v>10</v>
      </c>
      <c r="L225" s="41" t="s">
        <v>669</v>
      </c>
      <c r="M225" s="42"/>
      <c r="N225" s="42" t="s">
        <v>498</v>
      </c>
      <c r="O225" s="42"/>
      <c r="P225" s="42"/>
      <c r="Q225" s="42">
        <v>100</v>
      </c>
    </row>
    <row r="226" spans="1:17" s="2" customFormat="1" ht="24" x14ac:dyDescent="0.25">
      <c r="A226" s="32" t="str">
        <f t="shared" si="16"/>
        <v>0x33A</v>
      </c>
      <c r="B226" s="32">
        <v>826</v>
      </c>
      <c r="C226" s="32" t="str">
        <f t="shared" si="13"/>
        <v>A0826</v>
      </c>
      <c r="D226" s="106" t="s">
        <v>668</v>
      </c>
      <c r="E226" s="33" t="s">
        <v>497</v>
      </c>
      <c r="F226" s="33" t="s">
        <v>472</v>
      </c>
      <c r="G226" s="38" t="s">
        <v>458</v>
      </c>
      <c r="H226" s="32">
        <v>0</v>
      </c>
      <c r="I226" s="32">
        <v>999</v>
      </c>
      <c r="J226" s="32">
        <f t="shared" si="15"/>
        <v>0.1</v>
      </c>
      <c r="K226" s="38" t="s">
        <v>1010</v>
      </c>
      <c r="L226" s="41" t="s">
        <v>671</v>
      </c>
      <c r="M226" s="42"/>
      <c r="N226" s="42" t="s">
        <v>498</v>
      </c>
      <c r="O226" s="42"/>
      <c r="P226" s="42"/>
      <c r="Q226" s="97" t="s">
        <v>458</v>
      </c>
    </row>
    <row r="227" spans="1:17" s="2" customFormat="1" ht="24" x14ac:dyDescent="0.25">
      <c r="A227" s="32" t="str">
        <f t="shared" si="16"/>
        <v>0x33B</v>
      </c>
      <c r="B227" s="32">
        <v>827</v>
      </c>
      <c r="C227" s="32" t="str">
        <f t="shared" si="13"/>
        <v>A0827</v>
      </c>
      <c r="D227" s="106" t="s">
        <v>670</v>
      </c>
      <c r="E227" s="33" t="s">
        <v>497</v>
      </c>
      <c r="F227" s="33" t="s">
        <v>472</v>
      </c>
      <c r="G227" s="38" t="s">
        <v>458</v>
      </c>
      <c r="H227" s="32"/>
      <c r="I227" s="32"/>
      <c r="J227" s="32">
        <f t="shared" si="15"/>
        <v>0.1</v>
      </c>
      <c r="K227" s="38" t="s">
        <v>1010</v>
      </c>
      <c r="L227" s="41" t="s">
        <v>673</v>
      </c>
      <c r="M227" s="42"/>
      <c r="N227" s="42" t="s">
        <v>498</v>
      </c>
      <c r="O227" s="42"/>
      <c r="P227" s="42"/>
      <c r="Q227" s="42">
        <v>0</v>
      </c>
    </row>
    <row r="228" spans="1:17" s="2" customFormat="1" ht="36" x14ac:dyDescent="0.25">
      <c r="A228" s="32" t="str">
        <f t="shared" si="16"/>
        <v>0x33F</v>
      </c>
      <c r="B228" s="32">
        <v>831</v>
      </c>
      <c r="C228" s="32" t="str">
        <f t="shared" si="13"/>
        <v>A0831</v>
      </c>
      <c r="D228" s="106" t="s">
        <v>672</v>
      </c>
      <c r="E228" s="33" t="s">
        <v>497</v>
      </c>
      <c r="F228" s="33" t="s">
        <v>472</v>
      </c>
      <c r="G228" s="33" t="s">
        <v>455</v>
      </c>
      <c r="H228" s="32">
        <v>0</v>
      </c>
      <c r="I228" s="32">
        <v>100</v>
      </c>
      <c r="J228" s="32">
        <f t="shared" si="15"/>
        <v>0.1</v>
      </c>
      <c r="K228" s="38" t="s">
        <v>1010</v>
      </c>
      <c r="L228" s="41" t="s">
        <v>675</v>
      </c>
      <c r="M228" s="42"/>
      <c r="N228" s="42" t="s">
        <v>498</v>
      </c>
      <c r="O228" s="42"/>
      <c r="P228" s="42"/>
      <c r="Q228" s="42">
        <v>0</v>
      </c>
    </row>
    <row r="229" spans="1:17" s="2" customFormat="1" ht="36" x14ac:dyDescent="0.25">
      <c r="A229" s="32" t="str">
        <f t="shared" si="16"/>
        <v>0x340</v>
      </c>
      <c r="B229" s="32">
        <v>832</v>
      </c>
      <c r="C229" s="32" t="str">
        <f t="shared" si="13"/>
        <v>A0832</v>
      </c>
      <c r="D229" s="106" t="s">
        <v>674</v>
      </c>
      <c r="E229" s="33" t="s">
        <v>497</v>
      </c>
      <c r="F229" s="33" t="s">
        <v>472</v>
      </c>
      <c r="G229" s="33" t="s">
        <v>455</v>
      </c>
      <c r="H229" s="32">
        <v>0</v>
      </c>
      <c r="I229" s="32">
        <v>100</v>
      </c>
      <c r="J229" s="32">
        <f t="shared" si="15"/>
        <v>0.1</v>
      </c>
      <c r="K229" s="38" t="s">
        <v>1010</v>
      </c>
      <c r="L229" s="41" t="s">
        <v>1049</v>
      </c>
      <c r="M229" s="42"/>
      <c r="N229" s="42" t="s">
        <v>18</v>
      </c>
      <c r="O229" s="42"/>
      <c r="P229" s="42"/>
      <c r="Q229" s="42"/>
    </row>
    <row r="230" spans="1:17" s="2" customFormat="1" ht="12" x14ac:dyDescent="0.25">
      <c r="A230" s="257" t="str">
        <f t="shared" si="16"/>
        <v>0x342</v>
      </c>
      <c r="B230" s="257">
        <v>834</v>
      </c>
      <c r="C230" s="257" t="str">
        <f t="shared" si="13"/>
        <v>A0834</v>
      </c>
      <c r="D230" s="258" t="s">
        <v>1048</v>
      </c>
      <c r="E230" s="193" t="s">
        <v>39</v>
      </c>
      <c r="F230" s="193" t="s">
        <v>40</v>
      </c>
      <c r="G230" s="193" t="s">
        <v>45</v>
      </c>
      <c r="H230" s="257">
        <v>0</v>
      </c>
      <c r="I230" s="257">
        <v>40</v>
      </c>
      <c r="J230" s="257">
        <v>1</v>
      </c>
      <c r="K230" s="188">
        <v>1</v>
      </c>
      <c r="L230" s="43" t="s">
        <v>458</v>
      </c>
      <c r="M230" s="42"/>
      <c r="N230" s="42" t="s">
        <v>498</v>
      </c>
      <c r="O230" s="42"/>
      <c r="P230" s="42"/>
      <c r="Q230" s="42">
        <v>3</v>
      </c>
    </row>
    <row r="231" spans="1:17" s="2" customFormat="1" ht="36" x14ac:dyDescent="0.25">
      <c r="A231" s="32" t="str">
        <f t="shared" si="16"/>
        <v>0x34B</v>
      </c>
      <c r="B231" s="32">
        <v>843</v>
      </c>
      <c r="C231" s="32" t="str">
        <f t="shared" si="13"/>
        <v>A0843</v>
      </c>
      <c r="D231" s="106" t="s">
        <v>676</v>
      </c>
      <c r="E231" s="33" t="s">
        <v>555</v>
      </c>
      <c r="F231" s="33" t="s">
        <v>472</v>
      </c>
      <c r="G231" s="33" t="s">
        <v>453</v>
      </c>
      <c r="H231" s="32">
        <v>-9.9</v>
      </c>
      <c r="I231" s="32">
        <v>9.9</v>
      </c>
      <c r="J231" s="32">
        <f t="shared" si="15"/>
        <v>1</v>
      </c>
      <c r="K231" s="33">
        <v>10</v>
      </c>
      <c r="L231" s="43" t="s">
        <v>458</v>
      </c>
      <c r="M231" s="42"/>
      <c r="N231" s="42" t="s">
        <v>498</v>
      </c>
      <c r="O231" s="42"/>
      <c r="P231" s="42"/>
      <c r="Q231" s="42">
        <v>-20</v>
      </c>
    </row>
    <row r="232" spans="1:17" s="2" customFormat="1" ht="12" x14ac:dyDescent="0.25">
      <c r="A232" s="32" t="str">
        <f t="shared" si="16"/>
        <v>0x34C</v>
      </c>
      <c r="B232" s="32">
        <v>844</v>
      </c>
      <c r="C232" s="32" t="str">
        <f>IF(E232="Boolean","D"&amp;TEXT(B232,"0000"),"A"&amp;TEXT(B232,"0000"))</f>
        <v>A0844</v>
      </c>
      <c r="D232" s="37" t="s">
        <v>527</v>
      </c>
      <c r="E232" s="33" t="s">
        <v>555</v>
      </c>
      <c r="F232" s="33" t="s">
        <v>472</v>
      </c>
      <c r="G232" s="33" t="s">
        <v>453</v>
      </c>
      <c r="H232" s="32">
        <v>-99.9</v>
      </c>
      <c r="I232" s="32">
        <v>99.9</v>
      </c>
      <c r="J232" s="32">
        <f t="shared" si="15"/>
        <v>1</v>
      </c>
      <c r="K232" s="33">
        <v>10</v>
      </c>
      <c r="L232" s="43" t="s">
        <v>458</v>
      </c>
      <c r="M232" s="42"/>
      <c r="N232" s="42" t="s">
        <v>498</v>
      </c>
      <c r="O232" s="42"/>
      <c r="P232" s="42"/>
      <c r="Q232" s="42">
        <v>0</v>
      </c>
    </row>
    <row r="233" spans="1:17" s="2" customFormat="1" ht="12" x14ac:dyDescent="0.25">
      <c r="A233" s="32" t="str">
        <f t="shared" si="16"/>
        <v>0x34D</v>
      </c>
      <c r="B233" s="32">
        <v>845</v>
      </c>
      <c r="C233" s="32" t="str">
        <f t="shared" si="13"/>
        <v>A0845</v>
      </c>
      <c r="D233" s="37" t="s">
        <v>528</v>
      </c>
      <c r="E233" s="33" t="s">
        <v>555</v>
      </c>
      <c r="F233" s="33" t="s">
        <v>472</v>
      </c>
      <c r="G233" s="33" t="s">
        <v>453</v>
      </c>
      <c r="H233" s="32">
        <v>-9.9</v>
      </c>
      <c r="I233" s="32">
        <v>9.9</v>
      </c>
      <c r="J233" s="32">
        <f t="shared" si="15"/>
        <v>1</v>
      </c>
      <c r="K233" s="33">
        <v>10</v>
      </c>
      <c r="L233" s="43" t="s">
        <v>458</v>
      </c>
      <c r="M233" s="42"/>
      <c r="N233" s="42" t="s">
        <v>498</v>
      </c>
      <c r="O233" s="42"/>
      <c r="P233" s="42"/>
      <c r="Q233" s="42">
        <v>10</v>
      </c>
    </row>
    <row r="234" spans="1:17" s="2" customFormat="1" ht="12" x14ac:dyDescent="0.25">
      <c r="A234" s="32" t="str">
        <f t="shared" si="16"/>
        <v>0x34E</v>
      </c>
      <c r="B234" s="32">
        <v>846</v>
      </c>
      <c r="C234" s="32" t="str">
        <f t="shared" si="13"/>
        <v>A0846</v>
      </c>
      <c r="D234" s="37" t="s">
        <v>529</v>
      </c>
      <c r="E234" s="33" t="s">
        <v>555</v>
      </c>
      <c r="F234" s="33" t="s">
        <v>472</v>
      </c>
      <c r="G234" s="33" t="s">
        <v>453</v>
      </c>
      <c r="H234" s="32">
        <v>-99.9</v>
      </c>
      <c r="I234" s="32">
        <v>99.9</v>
      </c>
      <c r="J234" s="32">
        <f t="shared" si="15"/>
        <v>1</v>
      </c>
      <c r="K234" s="33">
        <v>10</v>
      </c>
      <c r="L234" s="43" t="s">
        <v>458</v>
      </c>
      <c r="M234" s="42"/>
      <c r="N234" s="42" t="s">
        <v>498</v>
      </c>
      <c r="O234" s="42"/>
      <c r="P234" s="42"/>
      <c r="Q234" s="42">
        <v>0</v>
      </c>
    </row>
    <row r="235" spans="1:17" s="2" customFormat="1" ht="12" x14ac:dyDescent="0.25">
      <c r="A235" s="32" t="str">
        <f t="shared" si="16"/>
        <v>0x34F</v>
      </c>
      <c r="B235" s="32">
        <v>847</v>
      </c>
      <c r="C235" s="32" t="str">
        <f t="shared" si="13"/>
        <v>A0847</v>
      </c>
      <c r="D235" s="37" t="s">
        <v>530</v>
      </c>
      <c r="E235" s="33" t="s">
        <v>555</v>
      </c>
      <c r="F235" s="33" t="s">
        <v>472</v>
      </c>
      <c r="G235" s="33" t="s">
        <v>453</v>
      </c>
      <c r="H235" s="32">
        <v>-9.9</v>
      </c>
      <c r="I235" s="32">
        <v>9.9</v>
      </c>
      <c r="J235" s="32">
        <f t="shared" si="15"/>
        <v>1</v>
      </c>
      <c r="K235" s="33">
        <v>10</v>
      </c>
      <c r="L235" s="43" t="s">
        <v>458</v>
      </c>
      <c r="M235" s="42"/>
      <c r="N235" s="42" t="s">
        <v>498</v>
      </c>
      <c r="O235" s="42"/>
      <c r="P235" s="42"/>
      <c r="Q235" s="42">
        <v>25</v>
      </c>
    </row>
    <row r="236" spans="1:17" s="2" customFormat="1" ht="12" x14ac:dyDescent="0.25">
      <c r="A236" s="32" t="str">
        <f t="shared" si="16"/>
        <v>0x350</v>
      </c>
      <c r="B236" s="32">
        <v>848</v>
      </c>
      <c r="C236" s="32" t="str">
        <f t="shared" si="13"/>
        <v>A0848</v>
      </c>
      <c r="D236" s="37" t="s">
        <v>531</v>
      </c>
      <c r="E236" s="33" t="s">
        <v>555</v>
      </c>
      <c r="F236" s="33" t="s">
        <v>472</v>
      </c>
      <c r="G236" s="33" t="s">
        <v>453</v>
      </c>
      <c r="H236" s="32">
        <v>-99.9</v>
      </c>
      <c r="I236" s="32">
        <v>99.9</v>
      </c>
      <c r="J236" s="32">
        <f t="shared" si="15"/>
        <v>1</v>
      </c>
      <c r="K236" s="33">
        <v>10</v>
      </c>
      <c r="L236" s="43" t="s">
        <v>458</v>
      </c>
      <c r="M236" s="42"/>
      <c r="N236" s="42" t="s">
        <v>498</v>
      </c>
      <c r="O236" s="42"/>
      <c r="P236" s="42"/>
      <c r="Q236" s="42">
        <v>2</v>
      </c>
    </row>
    <row r="237" spans="1:17" s="2" customFormat="1" ht="12" x14ac:dyDescent="0.25">
      <c r="A237" s="32" t="str">
        <f t="shared" si="16"/>
        <v>0x351</v>
      </c>
      <c r="B237" s="32">
        <v>849</v>
      </c>
      <c r="C237" s="32" t="str">
        <f t="shared" si="13"/>
        <v>A0849</v>
      </c>
      <c r="D237" s="37" t="s">
        <v>532</v>
      </c>
      <c r="E237" s="33" t="s">
        <v>555</v>
      </c>
      <c r="F237" s="33" t="s">
        <v>472</v>
      </c>
      <c r="G237" s="33" t="s">
        <v>453</v>
      </c>
      <c r="H237" s="32">
        <v>-9.9</v>
      </c>
      <c r="I237" s="32">
        <v>9.9</v>
      </c>
      <c r="J237" s="32">
        <f t="shared" si="15"/>
        <v>1</v>
      </c>
      <c r="K237" s="33">
        <v>10</v>
      </c>
      <c r="L237" s="43" t="s">
        <v>458</v>
      </c>
      <c r="M237" s="42"/>
      <c r="N237" s="42" t="s">
        <v>498</v>
      </c>
      <c r="O237" s="42"/>
      <c r="P237" s="42"/>
      <c r="Q237" s="42">
        <v>40</v>
      </c>
    </row>
    <row r="238" spans="1:17" s="2" customFormat="1" ht="12" x14ac:dyDescent="0.25">
      <c r="A238" s="32" t="str">
        <f t="shared" si="16"/>
        <v>0x352</v>
      </c>
      <c r="B238" s="32">
        <v>850</v>
      </c>
      <c r="C238" s="32" t="str">
        <f t="shared" si="13"/>
        <v>A0850</v>
      </c>
      <c r="D238" s="37" t="s">
        <v>533</v>
      </c>
      <c r="E238" s="33" t="s">
        <v>555</v>
      </c>
      <c r="F238" s="33" t="s">
        <v>472</v>
      </c>
      <c r="G238" s="33" t="s">
        <v>453</v>
      </c>
      <c r="H238" s="32">
        <v>-99.9</v>
      </c>
      <c r="I238" s="32">
        <v>99.9</v>
      </c>
      <c r="J238" s="32">
        <f t="shared" si="15"/>
        <v>1</v>
      </c>
      <c r="K238" s="33">
        <v>10</v>
      </c>
      <c r="L238" s="43" t="s">
        <v>458</v>
      </c>
      <c r="M238" s="42"/>
      <c r="N238" s="42" t="s">
        <v>498</v>
      </c>
      <c r="O238" s="42"/>
      <c r="P238" s="42"/>
      <c r="Q238" s="42">
        <v>30</v>
      </c>
    </row>
    <row r="239" spans="1:17" s="2" customFormat="1" ht="24" x14ac:dyDescent="0.25">
      <c r="A239" s="32" t="str">
        <f t="shared" si="16"/>
        <v>0x356</v>
      </c>
      <c r="B239" s="32">
        <v>854</v>
      </c>
      <c r="C239" s="32" t="str">
        <f t="shared" si="13"/>
        <v>A0854</v>
      </c>
      <c r="D239" s="106" t="s">
        <v>677</v>
      </c>
      <c r="E239" s="33" t="s">
        <v>497</v>
      </c>
      <c r="F239" s="33" t="s">
        <v>472</v>
      </c>
      <c r="G239" s="33" t="s">
        <v>455</v>
      </c>
      <c r="H239" s="32">
        <v>30</v>
      </c>
      <c r="I239" s="32">
        <v>100</v>
      </c>
      <c r="J239" s="32">
        <f t="shared" si="15"/>
        <v>0.1</v>
      </c>
      <c r="K239" s="38" t="s">
        <v>1010</v>
      </c>
      <c r="L239" s="43" t="s">
        <v>458</v>
      </c>
      <c r="M239" s="42"/>
      <c r="N239" s="42" t="s">
        <v>498</v>
      </c>
      <c r="O239" s="42"/>
      <c r="P239" s="42"/>
      <c r="Q239" s="42">
        <v>-20</v>
      </c>
    </row>
    <row r="240" spans="1:17" s="2" customFormat="1" ht="12" x14ac:dyDescent="0.25">
      <c r="A240" s="32" t="str">
        <f t="shared" si="16"/>
        <v>0x357</v>
      </c>
      <c r="B240" s="32">
        <v>855</v>
      </c>
      <c r="C240" s="32" t="str">
        <f t="shared" si="13"/>
        <v>A0855</v>
      </c>
      <c r="D240" s="37" t="s">
        <v>534</v>
      </c>
      <c r="E240" s="33" t="s">
        <v>555</v>
      </c>
      <c r="F240" s="33" t="s">
        <v>472</v>
      </c>
      <c r="G240" s="33" t="s">
        <v>453</v>
      </c>
      <c r="H240" s="32">
        <v>-99.9</v>
      </c>
      <c r="I240" s="32">
        <v>99.9</v>
      </c>
      <c r="J240" s="32">
        <f t="shared" si="15"/>
        <v>1</v>
      </c>
      <c r="K240" s="33">
        <v>10</v>
      </c>
      <c r="L240" s="43" t="s">
        <v>458</v>
      </c>
      <c r="M240" s="42"/>
      <c r="N240" s="42" t="s">
        <v>498</v>
      </c>
      <c r="O240" s="42"/>
      <c r="P240" s="42"/>
      <c r="Q240" s="42">
        <v>100</v>
      </c>
    </row>
    <row r="241" spans="1:17" s="2" customFormat="1" ht="12" x14ac:dyDescent="0.25">
      <c r="A241" s="32" t="str">
        <f t="shared" si="16"/>
        <v>0x358</v>
      </c>
      <c r="B241" s="32">
        <v>856</v>
      </c>
      <c r="C241" s="32" t="str">
        <f t="shared" si="13"/>
        <v>A0856</v>
      </c>
      <c r="D241" s="37" t="s">
        <v>535</v>
      </c>
      <c r="E241" s="33" t="s">
        <v>555</v>
      </c>
      <c r="F241" s="33" t="s">
        <v>472</v>
      </c>
      <c r="G241" s="33" t="s">
        <v>455</v>
      </c>
      <c r="H241" s="32">
        <v>30</v>
      </c>
      <c r="I241" s="32">
        <v>100</v>
      </c>
      <c r="J241" s="32">
        <f t="shared" si="15"/>
        <v>0.1</v>
      </c>
      <c r="K241" s="38" t="s">
        <v>1010</v>
      </c>
      <c r="L241" s="43" t="s">
        <v>458</v>
      </c>
      <c r="M241" s="42"/>
      <c r="N241" s="42" t="s">
        <v>498</v>
      </c>
      <c r="O241" s="42"/>
      <c r="P241" s="42"/>
      <c r="Q241" s="42">
        <v>10</v>
      </c>
    </row>
    <row r="242" spans="1:17" s="2" customFormat="1" ht="12" x14ac:dyDescent="0.25">
      <c r="A242" s="32" t="str">
        <f t="shared" si="16"/>
        <v>0x359</v>
      </c>
      <c r="B242" s="32">
        <v>857</v>
      </c>
      <c r="C242" s="32" t="str">
        <f t="shared" si="13"/>
        <v>A0857</v>
      </c>
      <c r="D242" s="37" t="s">
        <v>536</v>
      </c>
      <c r="E242" s="33" t="s">
        <v>555</v>
      </c>
      <c r="F242" s="33" t="s">
        <v>472</v>
      </c>
      <c r="G242" s="33" t="s">
        <v>453</v>
      </c>
      <c r="H242" s="32">
        <v>-99.9</v>
      </c>
      <c r="I242" s="32">
        <v>99.9</v>
      </c>
      <c r="J242" s="32">
        <f t="shared" si="15"/>
        <v>1</v>
      </c>
      <c r="K242" s="33">
        <v>10</v>
      </c>
      <c r="L242" s="43" t="s">
        <v>458</v>
      </c>
      <c r="M242" s="42"/>
      <c r="N242" s="42" t="s">
        <v>498</v>
      </c>
      <c r="O242" s="42"/>
      <c r="P242" s="42"/>
      <c r="Q242" s="42">
        <v>30</v>
      </c>
    </row>
    <row r="243" spans="1:17" s="2" customFormat="1" ht="12" x14ac:dyDescent="0.25">
      <c r="A243" s="32" t="str">
        <f t="shared" si="16"/>
        <v>0x35A</v>
      </c>
      <c r="B243" s="32">
        <v>858</v>
      </c>
      <c r="C243" s="32" t="str">
        <f t="shared" si="13"/>
        <v>A0858</v>
      </c>
      <c r="D243" s="96" t="s">
        <v>537</v>
      </c>
      <c r="E243" s="33" t="s">
        <v>555</v>
      </c>
      <c r="F243" s="33" t="s">
        <v>472</v>
      </c>
      <c r="G243" s="33" t="s">
        <v>455</v>
      </c>
      <c r="H243" s="32">
        <v>30</v>
      </c>
      <c r="I243" s="32">
        <v>100</v>
      </c>
      <c r="J243" s="32">
        <f t="shared" si="15"/>
        <v>0.1</v>
      </c>
      <c r="K243" s="38" t="s">
        <v>1010</v>
      </c>
      <c r="L243" s="43" t="s">
        <v>458</v>
      </c>
      <c r="M243" s="42"/>
      <c r="N243" s="42" t="s">
        <v>498</v>
      </c>
      <c r="O243" s="42"/>
      <c r="P243" s="42"/>
      <c r="Q243" s="42">
        <v>-20</v>
      </c>
    </row>
    <row r="244" spans="1:17" s="2" customFormat="1" ht="12" x14ac:dyDescent="0.25">
      <c r="A244" s="32" t="str">
        <f t="shared" si="16"/>
        <v>0x35B</v>
      </c>
      <c r="B244" s="32">
        <v>859</v>
      </c>
      <c r="C244" s="32" t="str">
        <f t="shared" si="13"/>
        <v>A0859</v>
      </c>
      <c r="D244" s="37" t="s">
        <v>538</v>
      </c>
      <c r="E244" s="33" t="s">
        <v>555</v>
      </c>
      <c r="F244" s="33" t="s">
        <v>472</v>
      </c>
      <c r="G244" s="33" t="s">
        <v>453</v>
      </c>
      <c r="H244" s="32">
        <v>-99.9</v>
      </c>
      <c r="I244" s="32">
        <v>99.9</v>
      </c>
      <c r="J244" s="32">
        <f t="shared" si="15"/>
        <v>1</v>
      </c>
      <c r="K244" s="33">
        <v>10</v>
      </c>
      <c r="L244" s="43" t="s">
        <v>458</v>
      </c>
      <c r="M244" s="42"/>
      <c r="N244" s="42" t="s">
        <v>498</v>
      </c>
      <c r="O244" s="42"/>
      <c r="P244" s="42"/>
      <c r="Q244" s="42">
        <v>100</v>
      </c>
    </row>
    <row r="245" spans="1:17" s="2" customFormat="1" ht="12" x14ac:dyDescent="0.25">
      <c r="A245" s="32" t="str">
        <f t="shared" si="16"/>
        <v>0x35C</v>
      </c>
      <c r="B245" s="32">
        <v>860</v>
      </c>
      <c r="C245" s="32" t="str">
        <f t="shared" si="13"/>
        <v>A0860</v>
      </c>
      <c r="D245" s="37" t="s">
        <v>539</v>
      </c>
      <c r="E245" s="33" t="s">
        <v>555</v>
      </c>
      <c r="F245" s="33" t="s">
        <v>472</v>
      </c>
      <c r="G245" s="33" t="s">
        <v>455</v>
      </c>
      <c r="H245" s="32">
        <v>30</v>
      </c>
      <c r="I245" s="32">
        <v>100</v>
      </c>
      <c r="J245" s="32">
        <f t="shared" si="15"/>
        <v>0.1</v>
      </c>
      <c r="K245" s="38" t="s">
        <v>1010</v>
      </c>
      <c r="L245" s="43" t="s">
        <v>458</v>
      </c>
      <c r="M245" s="42"/>
      <c r="N245" s="42" t="s">
        <v>498</v>
      </c>
      <c r="O245" s="42"/>
      <c r="P245" s="42"/>
      <c r="Q245" s="42">
        <v>10</v>
      </c>
    </row>
    <row r="246" spans="1:17" s="2" customFormat="1" ht="12" x14ac:dyDescent="0.25">
      <c r="A246" s="32" t="str">
        <f t="shared" si="16"/>
        <v>0x35D</v>
      </c>
      <c r="B246" s="32">
        <v>861</v>
      </c>
      <c r="C246" s="32" t="str">
        <f t="shared" si="13"/>
        <v>A0861</v>
      </c>
      <c r="D246" s="37" t="s">
        <v>540</v>
      </c>
      <c r="E246" s="33" t="s">
        <v>555</v>
      </c>
      <c r="F246" s="33" t="s">
        <v>472</v>
      </c>
      <c r="G246" s="33" t="s">
        <v>453</v>
      </c>
      <c r="H246" s="32">
        <v>-99.9</v>
      </c>
      <c r="I246" s="32">
        <v>99.9</v>
      </c>
      <c r="J246" s="32">
        <f t="shared" si="15"/>
        <v>1</v>
      </c>
      <c r="K246" s="33">
        <v>10</v>
      </c>
      <c r="L246" s="43" t="s">
        <v>458</v>
      </c>
      <c r="M246" s="42"/>
      <c r="N246" s="42" t="s">
        <v>498</v>
      </c>
      <c r="O246" s="42"/>
      <c r="P246" s="42"/>
      <c r="Q246" s="42">
        <v>-4</v>
      </c>
    </row>
    <row r="247" spans="1:17" s="2" customFormat="1" ht="24" x14ac:dyDescent="0.25">
      <c r="A247" s="32" t="str">
        <f t="shared" si="16"/>
        <v>0x35F</v>
      </c>
      <c r="B247" s="32">
        <v>863</v>
      </c>
      <c r="C247" s="32" t="str">
        <f t="shared" si="13"/>
        <v>A0863</v>
      </c>
      <c r="D247" s="106" t="s">
        <v>678</v>
      </c>
      <c r="E247" s="33" t="s">
        <v>555</v>
      </c>
      <c r="F247" s="33" t="s">
        <v>472</v>
      </c>
      <c r="G247" s="33" t="s">
        <v>453</v>
      </c>
      <c r="H247" s="32">
        <v>-99.9</v>
      </c>
      <c r="I247" s="32">
        <v>99.9</v>
      </c>
      <c r="J247" s="32">
        <f t="shared" si="15"/>
        <v>1</v>
      </c>
      <c r="K247" s="33">
        <v>10</v>
      </c>
      <c r="L247" s="43" t="s">
        <v>458</v>
      </c>
      <c r="M247" s="42"/>
      <c r="N247" s="42" t="s">
        <v>498</v>
      </c>
      <c r="O247" s="42"/>
      <c r="P247" s="42"/>
      <c r="Q247" s="42">
        <v>-2</v>
      </c>
    </row>
    <row r="248" spans="1:17" s="2" customFormat="1" ht="12" x14ac:dyDescent="0.25">
      <c r="A248" s="32" t="str">
        <f t="shared" si="16"/>
        <v>0x360</v>
      </c>
      <c r="B248" s="32">
        <v>864</v>
      </c>
      <c r="C248" s="32" t="str">
        <f t="shared" si="13"/>
        <v>A0864</v>
      </c>
      <c r="D248" s="37" t="s">
        <v>541</v>
      </c>
      <c r="E248" s="33" t="s">
        <v>555</v>
      </c>
      <c r="F248" s="33" t="s">
        <v>472</v>
      </c>
      <c r="G248" s="33" t="s">
        <v>453</v>
      </c>
      <c r="H248" s="32">
        <v>-99.9</v>
      </c>
      <c r="I248" s="32">
        <v>99.9</v>
      </c>
      <c r="J248" s="32">
        <f t="shared" si="15"/>
        <v>1</v>
      </c>
      <c r="K248" s="33">
        <v>10</v>
      </c>
      <c r="L248" s="43" t="s">
        <v>458</v>
      </c>
      <c r="M248" s="42"/>
      <c r="N248" s="42" t="s">
        <v>498</v>
      </c>
      <c r="O248" s="42"/>
      <c r="P248" s="42"/>
      <c r="Q248" s="42">
        <v>2</v>
      </c>
    </row>
    <row r="249" spans="1:17" s="2" customFormat="1" ht="12" x14ac:dyDescent="0.25">
      <c r="A249" s="32" t="str">
        <f t="shared" si="16"/>
        <v>0x361</v>
      </c>
      <c r="B249" s="32">
        <v>865</v>
      </c>
      <c r="C249" s="32" t="str">
        <f t="shared" si="13"/>
        <v>A0865</v>
      </c>
      <c r="D249" s="37" t="s">
        <v>542</v>
      </c>
      <c r="E249" s="33" t="s">
        <v>555</v>
      </c>
      <c r="F249" s="33" t="s">
        <v>472</v>
      </c>
      <c r="G249" s="33" t="s">
        <v>453</v>
      </c>
      <c r="H249" s="32">
        <v>-99.9</v>
      </c>
      <c r="I249" s="32">
        <v>99.9</v>
      </c>
      <c r="J249" s="32">
        <f t="shared" si="15"/>
        <v>1</v>
      </c>
      <c r="K249" s="33">
        <v>10</v>
      </c>
      <c r="L249" s="43" t="s">
        <v>458</v>
      </c>
      <c r="M249" s="42"/>
      <c r="N249" s="42" t="s">
        <v>498</v>
      </c>
      <c r="O249" s="42"/>
      <c r="P249" s="42"/>
      <c r="Q249" s="42">
        <v>4</v>
      </c>
    </row>
    <row r="250" spans="1:17" s="2" customFormat="1" ht="12" x14ac:dyDescent="0.25">
      <c r="A250" s="32" t="str">
        <f t="shared" si="16"/>
        <v>0x362</v>
      </c>
      <c r="B250" s="32">
        <v>866</v>
      </c>
      <c r="C250" s="32" t="str">
        <f t="shared" si="13"/>
        <v>A0866</v>
      </c>
      <c r="D250" s="37" t="s">
        <v>543</v>
      </c>
      <c r="E250" s="33" t="s">
        <v>555</v>
      </c>
      <c r="F250" s="33" t="s">
        <v>472</v>
      </c>
      <c r="G250" s="33" t="s">
        <v>453</v>
      </c>
      <c r="H250" s="32">
        <v>-99.9</v>
      </c>
      <c r="I250" s="32">
        <v>99.9</v>
      </c>
      <c r="J250" s="32">
        <f t="shared" si="15"/>
        <v>1</v>
      </c>
      <c r="K250" s="33">
        <v>10</v>
      </c>
      <c r="L250" s="43" t="s">
        <v>458</v>
      </c>
      <c r="M250" s="42"/>
      <c r="N250" s="42" t="s">
        <v>498</v>
      </c>
      <c r="O250" s="42"/>
      <c r="P250" s="42"/>
      <c r="Q250" s="42">
        <v>30</v>
      </c>
    </row>
    <row r="251" spans="1:17" s="2" customFormat="1" ht="24" x14ac:dyDescent="0.25">
      <c r="A251" s="32" t="str">
        <f t="shared" si="16"/>
        <v>0x363</v>
      </c>
      <c r="B251" s="32">
        <v>867</v>
      </c>
      <c r="C251" s="32" t="str">
        <f t="shared" si="13"/>
        <v>A0867</v>
      </c>
      <c r="D251" s="106" t="s">
        <v>679</v>
      </c>
      <c r="E251" s="33" t="s">
        <v>497</v>
      </c>
      <c r="F251" s="33" t="s">
        <v>472</v>
      </c>
      <c r="G251" s="99" t="s">
        <v>455</v>
      </c>
      <c r="H251" s="32">
        <v>30</v>
      </c>
      <c r="I251" s="32">
        <v>100</v>
      </c>
      <c r="J251" s="32">
        <f t="shared" si="15"/>
        <v>0.1</v>
      </c>
      <c r="K251" s="38" t="s">
        <v>1010</v>
      </c>
      <c r="L251" s="41" t="s">
        <v>681</v>
      </c>
      <c r="M251" s="42"/>
      <c r="N251" s="42" t="s">
        <v>498</v>
      </c>
      <c r="O251" s="42"/>
      <c r="P251" s="42"/>
      <c r="Q251" s="42">
        <v>4</v>
      </c>
    </row>
    <row r="252" spans="1:17" s="2" customFormat="1" ht="36" x14ac:dyDescent="0.25">
      <c r="A252" s="32" t="str">
        <f t="shared" si="16"/>
        <v>0x364</v>
      </c>
      <c r="B252" s="32">
        <v>868</v>
      </c>
      <c r="C252" s="32" t="str">
        <f t="shared" si="13"/>
        <v>A0868</v>
      </c>
      <c r="D252" s="106" t="s">
        <v>680</v>
      </c>
      <c r="E252" s="33" t="s">
        <v>555</v>
      </c>
      <c r="F252" s="33" t="s">
        <v>472</v>
      </c>
      <c r="G252" s="33" t="s">
        <v>453</v>
      </c>
      <c r="H252" s="32">
        <v>-99.9</v>
      </c>
      <c r="I252" s="32">
        <v>99.9</v>
      </c>
      <c r="J252" s="32">
        <f t="shared" si="15"/>
        <v>1</v>
      </c>
      <c r="K252" s="33">
        <v>10</v>
      </c>
      <c r="L252" s="43" t="s">
        <v>458</v>
      </c>
      <c r="M252" s="42"/>
      <c r="N252" s="42" t="s">
        <v>498</v>
      </c>
      <c r="O252" s="42"/>
      <c r="P252" s="42"/>
      <c r="Q252" s="42">
        <v>6</v>
      </c>
    </row>
    <row r="253" spans="1:17" s="2" customFormat="1" ht="12" x14ac:dyDescent="0.25">
      <c r="A253" s="32" t="str">
        <f t="shared" si="16"/>
        <v>0x365</v>
      </c>
      <c r="B253" s="32">
        <v>869</v>
      </c>
      <c r="C253" s="32" t="str">
        <f t="shared" si="13"/>
        <v>A0869</v>
      </c>
      <c r="D253" s="37" t="s">
        <v>544</v>
      </c>
      <c r="E253" s="33" t="s">
        <v>555</v>
      </c>
      <c r="F253" s="33" t="s">
        <v>472</v>
      </c>
      <c r="G253" s="33" t="s">
        <v>453</v>
      </c>
      <c r="H253" s="32">
        <v>-99.9</v>
      </c>
      <c r="I253" s="32">
        <v>99.9</v>
      </c>
      <c r="J253" s="32">
        <f t="shared" si="15"/>
        <v>1</v>
      </c>
      <c r="K253" s="33">
        <v>10</v>
      </c>
      <c r="L253" s="43" t="s">
        <v>458</v>
      </c>
      <c r="M253" s="42"/>
      <c r="N253" s="42" t="s">
        <v>498</v>
      </c>
      <c r="O253" s="42"/>
      <c r="P253" s="42"/>
      <c r="Q253" s="42">
        <v>95</v>
      </c>
    </row>
    <row r="254" spans="1:17" s="2" customFormat="1" ht="24" x14ac:dyDescent="0.25">
      <c r="A254" s="32" t="str">
        <f t="shared" si="16"/>
        <v>0x366</v>
      </c>
      <c r="B254" s="32">
        <v>870</v>
      </c>
      <c r="C254" s="32" t="str">
        <f t="shared" ref="C254:C297" si="17">IF(E254="Boolean","D"&amp;TEXT(B254,"0000"),"A"&amp;TEXT(B254,"0000"))</f>
        <v>A0870</v>
      </c>
      <c r="D254" s="106" t="s">
        <v>977</v>
      </c>
      <c r="E254" s="33" t="s">
        <v>497</v>
      </c>
      <c r="F254" s="33" t="s">
        <v>472</v>
      </c>
      <c r="G254" s="33" t="s">
        <v>455</v>
      </c>
      <c r="H254" s="32">
        <v>0</v>
      </c>
      <c r="I254" s="32">
        <v>100</v>
      </c>
      <c r="J254" s="32">
        <f t="shared" si="15"/>
        <v>0.1</v>
      </c>
      <c r="K254" s="38" t="s">
        <v>1010</v>
      </c>
      <c r="L254" s="43" t="s">
        <v>458</v>
      </c>
      <c r="M254" s="42"/>
      <c r="N254" s="42" t="s">
        <v>498</v>
      </c>
      <c r="O254" s="42"/>
      <c r="P254" s="42"/>
      <c r="Q254" s="42">
        <v>95</v>
      </c>
    </row>
    <row r="255" spans="1:17" s="2" customFormat="1" ht="24" x14ac:dyDescent="0.25">
      <c r="A255" s="32" t="str">
        <f t="shared" si="16"/>
        <v>0x36B</v>
      </c>
      <c r="B255" s="32">
        <v>875</v>
      </c>
      <c r="C255" s="32" t="str">
        <f t="shared" si="17"/>
        <v>A0875</v>
      </c>
      <c r="D255" s="106" t="s">
        <v>682</v>
      </c>
      <c r="E255" s="33" t="s">
        <v>497</v>
      </c>
      <c r="F255" s="33" t="s">
        <v>472</v>
      </c>
      <c r="G255" s="33" t="s">
        <v>455</v>
      </c>
      <c r="H255" s="32">
        <v>0</v>
      </c>
      <c r="I255" s="32">
        <v>100</v>
      </c>
      <c r="J255" s="32">
        <f t="shared" si="15"/>
        <v>0.1</v>
      </c>
      <c r="K255" s="38" t="s">
        <v>1010</v>
      </c>
      <c r="L255" s="43" t="s">
        <v>458</v>
      </c>
      <c r="M255" s="42"/>
      <c r="N255" s="42" t="s">
        <v>498</v>
      </c>
      <c r="O255" s="42"/>
      <c r="P255" s="42"/>
      <c r="Q255" s="42">
        <v>5</v>
      </c>
    </row>
    <row r="256" spans="1:17" s="2" customFormat="1" ht="24" x14ac:dyDescent="0.25">
      <c r="A256" s="32" t="str">
        <f t="shared" si="16"/>
        <v>0x370</v>
      </c>
      <c r="B256" s="32">
        <v>880</v>
      </c>
      <c r="C256" s="32" t="str">
        <f t="shared" si="17"/>
        <v>A0880</v>
      </c>
      <c r="D256" s="106" t="s">
        <v>683</v>
      </c>
      <c r="E256" s="33" t="s">
        <v>555</v>
      </c>
      <c r="F256" s="33" t="s">
        <v>472</v>
      </c>
      <c r="G256" s="33" t="s">
        <v>17</v>
      </c>
      <c r="H256" s="32">
        <v>0</v>
      </c>
      <c r="I256" s="32">
        <v>99.9</v>
      </c>
      <c r="J256" s="32">
        <f t="shared" si="15"/>
        <v>1</v>
      </c>
      <c r="K256" s="33">
        <v>10</v>
      </c>
      <c r="L256" s="43" t="s">
        <v>458</v>
      </c>
      <c r="M256" s="42"/>
      <c r="N256" s="42" t="s">
        <v>498</v>
      </c>
      <c r="O256" s="42"/>
      <c r="P256" s="42"/>
      <c r="Q256" s="97" t="s">
        <v>458</v>
      </c>
    </row>
    <row r="257" spans="1:17" s="2" customFormat="1" ht="24" x14ac:dyDescent="0.25">
      <c r="A257" s="32" t="str">
        <f t="shared" si="16"/>
        <v>0x371</v>
      </c>
      <c r="B257" s="32">
        <v>881</v>
      </c>
      <c r="C257" s="32" t="str">
        <f t="shared" si="17"/>
        <v>A0881</v>
      </c>
      <c r="D257" s="106" t="s">
        <v>684</v>
      </c>
      <c r="E257" s="33" t="s">
        <v>555</v>
      </c>
      <c r="F257" s="33" t="s">
        <v>472</v>
      </c>
      <c r="G257" s="33" t="s">
        <v>17</v>
      </c>
      <c r="H257" s="32">
        <v>-10</v>
      </c>
      <c r="I257" s="32">
        <v>10</v>
      </c>
      <c r="J257" s="32">
        <f t="shared" si="15"/>
        <v>1</v>
      </c>
      <c r="K257" s="33">
        <v>10</v>
      </c>
      <c r="L257" s="43" t="s">
        <v>458</v>
      </c>
      <c r="M257" s="42"/>
      <c r="N257" s="42" t="s">
        <v>498</v>
      </c>
      <c r="O257" s="42"/>
      <c r="P257" s="42"/>
      <c r="Q257" s="97" t="s">
        <v>458</v>
      </c>
    </row>
    <row r="258" spans="1:17" s="2" customFormat="1" ht="24" x14ac:dyDescent="0.25">
      <c r="A258" s="32" t="str">
        <f t="shared" si="16"/>
        <v>0x372</v>
      </c>
      <c r="B258" s="32">
        <v>882</v>
      </c>
      <c r="C258" s="32" t="str">
        <f t="shared" si="17"/>
        <v>A0882</v>
      </c>
      <c r="D258" s="106" t="s">
        <v>685</v>
      </c>
      <c r="E258" s="33" t="s">
        <v>497</v>
      </c>
      <c r="F258" s="33" t="s">
        <v>472</v>
      </c>
      <c r="G258" s="33" t="s">
        <v>456</v>
      </c>
      <c r="H258" s="32">
        <v>0</v>
      </c>
      <c r="I258" s="32">
        <v>9999</v>
      </c>
      <c r="J258" s="32">
        <f t="shared" si="15"/>
        <v>0.1</v>
      </c>
      <c r="K258" s="38" t="s">
        <v>1010</v>
      </c>
      <c r="L258" s="43" t="s">
        <v>458</v>
      </c>
      <c r="M258" s="42"/>
      <c r="N258" s="42" t="s">
        <v>498</v>
      </c>
      <c r="O258" s="42"/>
      <c r="P258" s="42"/>
      <c r="Q258" s="97" t="s">
        <v>458</v>
      </c>
    </row>
    <row r="259" spans="1:17" s="2" customFormat="1" ht="24" x14ac:dyDescent="0.25">
      <c r="A259" s="32" t="str">
        <f t="shared" si="16"/>
        <v>0x373</v>
      </c>
      <c r="B259" s="32">
        <v>883</v>
      </c>
      <c r="C259" s="32" t="str">
        <f t="shared" si="17"/>
        <v>A0883</v>
      </c>
      <c r="D259" s="106" t="s">
        <v>686</v>
      </c>
      <c r="E259" s="33" t="s">
        <v>497</v>
      </c>
      <c r="F259" s="33" t="s">
        <v>472</v>
      </c>
      <c r="G259" s="33" t="s">
        <v>456</v>
      </c>
      <c r="H259" s="32">
        <v>0</v>
      </c>
      <c r="I259" s="32">
        <v>9999</v>
      </c>
      <c r="J259" s="32">
        <f t="shared" si="15"/>
        <v>0.1</v>
      </c>
      <c r="K259" s="38" t="s">
        <v>1010</v>
      </c>
      <c r="L259" s="43" t="s">
        <v>458</v>
      </c>
      <c r="M259" s="42"/>
      <c r="N259" s="42" t="s">
        <v>498</v>
      </c>
      <c r="O259" s="42"/>
      <c r="P259" s="42"/>
      <c r="Q259" s="97">
        <v>1400</v>
      </c>
    </row>
    <row r="260" spans="1:17" s="2" customFormat="1" ht="12" x14ac:dyDescent="0.25">
      <c r="A260" s="32" t="str">
        <f t="shared" si="16"/>
        <v>0x37E</v>
      </c>
      <c r="B260" s="32">
        <v>894</v>
      </c>
      <c r="C260" s="32" t="str">
        <f t="shared" si="17"/>
        <v>A0894</v>
      </c>
      <c r="D260" s="106" t="s">
        <v>915</v>
      </c>
      <c r="E260" s="33" t="s">
        <v>555</v>
      </c>
      <c r="F260" s="33" t="s">
        <v>472</v>
      </c>
      <c r="G260" s="38" t="s">
        <v>545</v>
      </c>
      <c r="H260" s="32">
        <v>0</v>
      </c>
      <c r="I260" s="32">
        <v>3276.7</v>
      </c>
      <c r="J260" s="32">
        <f t="shared" si="15"/>
        <v>1</v>
      </c>
      <c r="K260" s="33">
        <v>10</v>
      </c>
      <c r="L260" s="43" t="s">
        <v>458</v>
      </c>
      <c r="M260" s="42"/>
      <c r="N260" s="42" t="s">
        <v>498</v>
      </c>
      <c r="O260" s="42"/>
      <c r="P260" s="42"/>
      <c r="Q260" s="42">
        <v>8</v>
      </c>
    </row>
    <row r="261" spans="1:17" s="2" customFormat="1" ht="24" x14ac:dyDescent="0.25">
      <c r="A261" s="32" t="str">
        <f t="shared" si="16"/>
        <v>0x37F</v>
      </c>
      <c r="B261" s="32">
        <v>895</v>
      </c>
      <c r="C261" s="32" t="str">
        <f t="shared" si="17"/>
        <v>A0895</v>
      </c>
      <c r="D261" s="106" t="s">
        <v>916</v>
      </c>
      <c r="E261" s="33" t="s">
        <v>497</v>
      </c>
      <c r="F261" s="33" t="s">
        <v>472</v>
      </c>
      <c r="G261" s="33" t="s">
        <v>456</v>
      </c>
      <c r="H261" s="32">
        <v>0</v>
      </c>
      <c r="I261" s="32">
        <v>30</v>
      </c>
      <c r="J261" s="32">
        <f t="shared" ref="J261:J297" si="18">K261/10</f>
        <v>0.1</v>
      </c>
      <c r="K261" s="38" t="s">
        <v>1010</v>
      </c>
      <c r="L261" s="43" t="s">
        <v>458</v>
      </c>
      <c r="M261" s="42">
        <v>5.0999999999999996</v>
      </c>
      <c r="N261" s="42" t="s">
        <v>498</v>
      </c>
      <c r="O261" s="42"/>
      <c r="P261" s="42"/>
      <c r="Q261" s="97">
        <v>0</v>
      </c>
    </row>
    <row r="262" spans="1:17" s="2" customFormat="1" ht="24" x14ac:dyDescent="0.25">
      <c r="A262" s="32" t="str">
        <f t="shared" si="16"/>
        <v>0x380</v>
      </c>
      <c r="B262" s="32">
        <v>896</v>
      </c>
      <c r="C262" s="32" t="str">
        <f t="shared" si="17"/>
        <v>A0896</v>
      </c>
      <c r="D262" s="107" t="s">
        <v>917</v>
      </c>
      <c r="E262" s="33" t="s">
        <v>555</v>
      </c>
      <c r="F262" s="33" t="s">
        <v>472</v>
      </c>
      <c r="G262" s="38" t="s">
        <v>458</v>
      </c>
      <c r="H262" s="32">
        <v>0</v>
      </c>
      <c r="I262" s="32">
        <v>999.9</v>
      </c>
      <c r="J262" s="32">
        <f t="shared" si="18"/>
        <v>1</v>
      </c>
      <c r="K262" s="33">
        <v>10</v>
      </c>
      <c r="L262" s="43" t="s">
        <v>458</v>
      </c>
      <c r="M262" s="42"/>
      <c r="N262" s="42" t="s">
        <v>498</v>
      </c>
      <c r="O262" s="42"/>
      <c r="P262" s="42"/>
      <c r="Q262" s="97">
        <v>1400</v>
      </c>
    </row>
    <row r="263" spans="1:17" s="2" customFormat="1" ht="12" x14ac:dyDescent="0.25">
      <c r="A263" s="32" t="str">
        <f t="shared" si="16"/>
        <v>0x381</v>
      </c>
      <c r="B263" s="32">
        <v>897</v>
      </c>
      <c r="C263" s="32" t="str">
        <f t="shared" si="17"/>
        <v>A0897</v>
      </c>
      <c r="D263" s="106" t="s">
        <v>942</v>
      </c>
      <c r="E263" s="33" t="s">
        <v>555</v>
      </c>
      <c r="F263" s="33" t="s">
        <v>472</v>
      </c>
      <c r="G263" s="38" t="s">
        <v>458</v>
      </c>
      <c r="H263" s="32">
        <v>0</v>
      </c>
      <c r="I263" s="32">
        <v>3276.7</v>
      </c>
      <c r="J263" s="32">
        <f t="shared" si="18"/>
        <v>1</v>
      </c>
      <c r="K263" s="33">
        <v>10</v>
      </c>
      <c r="L263" s="43" t="s">
        <v>458</v>
      </c>
      <c r="M263" s="42"/>
      <c r="N263" s="42" t="s">
        <v>498</v>
      </c>
      <c r="O263" s="42"/>
      <c r="P263" s="42"/>
      <c r="Q263" s="42">
        <v>10</v>
      </c>
    </row>
    <row r="264" spans="1:17" s="2" customFormat="1" ht="24" x14ac:dyDescent="0.25">
      <c r="A264" s="32" t="str">
        <f t="shared" si="16"/>
        <v>0x382</v>
      </c>
      <c r="B264" s="32">
        <v>898</v>
      </c>
      <c r="C264" s="32" t="str">
        <f t="shared" si="17"/>
        <v>A0898</v>
      </c>
      <c r="D264" s="106" t="s">
        <v>943</v>
      </c>
      <c r="E264" s="33" t="s">
        <v>497</v>
      </c>
      <c r="F264" s="33" t="s">
        <v>472</v>
      </c>
      <c r="G264" s="38" t="s">
        <v>19</v>
      </c>
      <c r="H264" s="32">
        <v>0</v>
      </c>
      <c r="I264" s="32">
        <v>2000</v>
      </c>
      <c r="J264" s="32">
        <f t="shared" si="18"/>
        <v>0.1</v>
      </c>
      <c r="K264" s="38" t="s">
        <v>1010</v>
      </c>
      <c r="L264" s="43" t="s">
        <v>458</v>
      </c>
      <c r="M264" s="42">
        <v>5.0999999999999996</v>
      </c>
      <c r="N264" s="42" t="s">
        <v>498</v>
      </c>
      <c r="O264" s="42"/>
      <c r="P264" s="42"/>
      <c r="Q264" s="42">
        <v>0</v>
      </c>
    </row>
    <row r="265" spans="1:17" s="2" customFormat="1" ht="24" x14ac:dyDescent="0.25">
      <c r="A265" s="32" t="str">
        <f t="shared" si="16"/>
        <v>0x383</v>
      </c>
      <c r="B265" s="32">
        <v>899</v>
      </c>
      <c r="C265" s="32" t="str">
        <f t="shared" si="17"/>
        <v>A0899</v>
      </c>
      <c r="D265" s="107" t="s">
        <v>944</v>
      </c>
      <c r="E265" s="33" t="s">
        <v>555</v>
      </c>
      <c r="F265" s="33" t="s">
        <v>472</v>
      </c>
      <c r="G265" s="38" t="s">
        <v>545</v>
      </c>
      <c r="H265" s="32">
        <v>0</v>
      </c>
      <c r="I265" s="32">
        <v>999.9</v>
      </c>
      <c r="J265" s="32">
        <f t="shared" si="18"/>
        <v>1</v>
      </c>
      <c r="K265" s="33">
        <v>10</v>
      </c>
      <c r="L265" s="43" t="s">
        <v>919</v>
      </c>
      <c r="M265" s="42"/>
      <c r="N265" s="42" t="s">
        <v>498</v>
      </c>
      <c r="O265" s="42"/>
      <c r="P265" s="42"/>
      <c r="Q265" s="42">
        <v>59.5</v>
      </c>
    </row>
    <row r="266" spans="1:17" s="2" customFormat="1" ht="24" x14ac:dyDescent="0.25">
      <c r="A266" s="32" t="str">
        <f t="shared" si="16"/>
        <v>0x384</v>
      </c>
      <c r="B266" s="33">
        <v>900</v>
      </c>
      <c r="C266" s="210" t="str">
        <f t="shared" si="17"/>
        <v>A0900</v>
      </c>
      <c r="D266" s="106" t="s">
        <v>918</v>
      </c>
      <c r="E266" s="33" t="s">
        <v>555</v>
      </c>
      <c r="F266" s="33" t="s">
        <v>472</v>
      </c>
      <c r="G266" s="38" t="s">
        <v>45</v>
      </c>
      <c r="H266" s="32">
        <v>0</v>
      </c>
      <c r="I266" s="32">
        <v>3276.7</v>
      </c>
      <c r="J266" s="32">
        <f t="shared" si="18"/>
        <v>1</v>
      </c>
      <c r="K266" s="33">
        <v>10</v>
      </c>
      <c r="L266" s="43" t="s">
        <v>919</v>
      </c>
      <c r="M266" s="42"/>
      <c r="N266" s="42" t="s">
        <v>498</v>
      </c>
      <c r="O266" s="42"/>
      <c r="P266" s="42"/>
      <c r="Q266" s="42">
        <v>4</v>
      </c>
    </row>
    <row r="267" spans="1:17" s="2" customFormat="1" ht="24" x14ac:dyDescent="0.25">
      <c r="A267" s="32" t="str">
        <f t="shared" si="16"/>
        <v>0x385</v>
      </c>
      <c r="B267" s="33">
        <v>901</v>
      </c>
      <c r="C267" s="210" t="str">
        <f t="shared" si="17"/>
        <v>A0901</v>
      </c>
      <c r="D267" s="106" t="s">
        <v>920</v>
      </c>
      <c r="E267" s="33" t="s">
        <v>497</v>
      </c>
      <c r="F267" s="33" t="s">
        <v>472</v>
      </c>
      <c r="G267" s="38" t="s">
        <v>19</v>
      </c>
      <c r="H267" s="32">
        <v>0</v>
      </c>
      <c r="I267" s="32">
        <v>2000</v>
      </c>
      <c r="J267" s="32">
        <f t="shared" si="18"/>
        <v>0.1</v>
      </c>
      <c r="K267" s="38" t="s">
        <v>1010</v>
      </c>
      <c r="L267" s="43" t="s">
        <v>919</v>
      </c>
      <c r="M267" s="42"/>
      <c r="N267" s="42" t="s">
        <v>498</v>
      </c>
      <c r="O267" s="42"/>
      <c r="P267" s="42"/>
      <c r="Q267" s="42">
        <v>1</v>
      </c>
    </row>
    <row r="268" spans="1:17" s="2" customFormat="1" ht="24" x14ac:dyDescent="0.25">
      <c r="A268" s="32" t="str">
        <f t="shared" si="16"/>
        <v>0x386</v>
      </c>
      <c r="B268" s="33">
        <v>902</v>
      </c>
      <c r="C268" s="210" t="str">
        <f t="shared" si="17"/>
        <v>A0902</v>
      </c>
      <c r="D268" s="106" t="s">
        <v>921</v>
      </c>
      <c r="E268" s="33" t="s">
        <v>497</v>
      </c>
      <c r="F268" s="33" t="s">
        <v>472</v>
      </c>
      <c r="G268" s="38" t="s">
        <v>19</v>
      </c>
      <c r="H268" s="32">
        <v>0</v>
      </c>
      <c r="I268" s="32">
        <v>2000</v>
      </c>
      <c r="J268" s="32">
        <f t="shared" si="18"/>
        <v>0.1</v>
      </c>
      <c r="K268" s="38" t="s">
        <v>1010</v>
      </c>
      <c r="L268" s="43" t="s">
        <v>919</v>
      </c>
      <c r="M268" s="42">
        <v>5.0999999999999996</v>
      </c>
      <c r="N268" s="42" t="s">
        <v>498</v>
      </c>
      <c r="O268" s="42"/>
      <c r="P268" s="42"/>
      <c r="Q268" s="42">
        <v>1200</v>
      </c>
    </row>
    <row r="269" spans="1:17" s="2" customFormat="1" ht="24" x14ac:dyDescent="0.25">
      <c r="A269" s="32" t="str">
        <f t="shared" si="16"/>
        <v>0x387</v>
      </c>
      <c r="B269" s="33">
        <v>903</v>
      </c>
      <c r="C269" s="210" t="str">
        <f t="shared" si="17"/>
        <v>A0903</v>
      </c>
      <c r="D269" s="108" t="s">
        <v>687</v>
      </c>
      <c r="E269" s="33" t="s">
        <v>497</v>
      </c>
      <c r="F269" s="33" t="s">
        <v>472</v>
      </c>
      <c r="G269" s="38" t="s">
        <v>45</v>
      </c>
      <c r="H269" s="32">
        <v>0</v>
      </c>
      <c r="I269" s="32">
        <v>32767</v>
      </c>
      <c r="J269" s="32">
        <f t="shared" si="18"/>
        <v>0.1</v>
      </c>
      <c r="K269" s="38" t="s">
        <v>1010</v>
      </c>
      <c r="L269" s="43" t="s">
        <v>919</v>
      </c>
      <c r="M269" s="42">
        <v>5.0999999999999996</v>
      </c>
      <c r="N269" s="42" t="s">
        <v>498</v>
      </c>
      <c r="O269" s="42"/>
      <c r="P269" s="42"/>
      <c r="Q269" s="42">
        <v>10</v>
      </c>
    </row>
    <row r="270" spans="1:17" s="2" customFormat="1" ht="24" x14ac:dyDescent="0.25">
      <c r="A270" s="32" t="str">
        <f t="shared" si="16"/>
        <v>0x388</v>
      </c>
      <c r="B270" s="33">
        <v>904</v>
      </c>
      <c r="C270" s="210" t="str">
        <f t="shared" si="17"/>
        <v>A0904</v>
      </c>
      <c r="D270" s="108" t="s">
        <v>688</v>
      </c>
      <c r="E270" s="33" t="s">
        <v>497</v>
      </c>
      <c r="F270" s="33" t="s">
        <v>472</v>
      </c>
      <c r="G270" s="38" t="s">
        <v>19</v>
      </c>
      <c r="H270" s="32">
        <v>0</v>
      </c>
      <c r="I270" s="32">
        <v>2000</v>
      </c>
      <c r="J270" s="32">
        <f t="shared" si="18"/>
        <v>0.1</v>
      </c>
      <c r="K270" s="38" t="s">
        <v>1010</v>
      </c>
      <c r="L270" s="43" t="s">
        <v>919</v>
      </c>
      <c r="M270" s="42">
        <v>5.0999999999999996</v>
      </c>
      <c r="N270" s="42" t="s">
        <v>498</v>
      </c>
      <c r="O270" s="42"/>
      <c r="P270" s="42"/>
      <c r="Q270" s="42">
        <v>0</v>
      </c>
    </row>
    <row r="271" spans="1:17" s="2" customFormat="1" ht="24" x14ac:dyDescent="0.25">
      <c r="A271" s="32" t="str">
        <f t="shared" si="16"/>
        <v>0x389</v>
      </c>
      <c r="B271" s="33">
        <v>905</v>
      </c>
      <c r="C271" s="210" t="str">
        <f t="shared" si="17"/>
        <v>A0905</v>
      </c>
      <c r="D271" s="108" t="s">
        <v>689</v>
      </c>
      <c r="E271" s="33" t="s">
        <v>497</v>
      </c>
      <c r="F271" s="33" t="s">
        <v>472</v>
      </c>
      <c r="G271" s="38" t="s">
        <v>19</v>
      </c>
      <c r="H271" s="32">
        <v>0</v>
      </c>
      <c r="I271" s="32">
        <v>2000</v>
      </c>
      <c r="J271" s="32">
        <f t="shared" si="18"/>
        <v>0.1</v>
      </c>
      <c r="K271" s="38" t="s">
        <v>1010</v>
      </c>
      <c r="L271" s="43" t="s">
        <v>458</v>
      </c>
      <c r="M271" s="42"/>
      <c r="N271" s="42" t="s">
        <v>498</v>
      </c>
      <c r="O271" s="42"/>
      <c r="P271" s="42"/>
      <c r="Q271" s="42">
        <v>-5</v>
      </c>
    </row>
    <row r="272" spans="1:17" s="2" customFormat="1" ht="24" x14ac:dyDescent="0.25">
      <c r="A272" s="32" t="str">
        <f t="shared" si="16"/>
        <v>0x38B</v>
      </c>
      <c r="B272" s="33">
        <v>907</v>
      </c>
      <c r="C272" s="210" t="str">
        <f t="shared" si="17"/>
        <v>A0907</v>
      </c>
      <c r="D272" s="106" t="s">
        <v>690</v>
      </c>
      <c r="E272" s="33" t="s">
        <v>555</v>
      </c>
      <c r="F272" s="33" t="s">
        <v>472</v>
      </c>
      <c r="G272" s="38" t="s">
        <v>17</v>
      </c>
      <c r="H272" s="32">
        <v>-9.9</v>
      </c>
      <c r="I272" s="32">
        <v>9.9</v>
      </c>
      <c r="J272" s="32">
        <f t="shared" si="18"/>
        <v>1</v>
      </c>
      <c r="K272" s="33">
        <v>10</v>
      </c>
      <c r="L272" s="43" t="s">
        <v>458</v>
      </c>
      <c r="M272" s="42"/>
      <c r="N272" s="42" t="s">
        <v>498</v>
      </c>
      <c r="O272" s="42"/>
      <c r="P272" s="42"/>
      <c r="Q272" s="42">
        <v>5</v>
      </c>
    </row>
    <row r="273" spans="1:17" s="2" customFormat="1" ht="24" x14ac:dyDescent="0.25">
      <c r="A273" s="32" t="str">
        <f t="shared" si="16"/>
        <v>0x38D</v>
      </c>
      <c r="B273" s="33">
        <v>909</v>
      </c>
      <c r="C273" s="210" t="str">
        <f t="shared" si="17"/>
        <v>A0909</v>
      </c>
      <c r="D273" s="106" t="s">
        <v>691</v>
      </c>
      <c r="E273" s="33" t="s">
        <v>555</v>
      </c>
      <c r="F273" s="33" t="s">
        <v>472</v>
      </c>
      <c r="G273" s="38" t="s">
        <v>17</v>
      </c>
      <c r="H273" s="32">
        <v>-9.9</v>
      </c>
      <c r="I273" s="32">
        <v>9.9</v>
      </c>
      <c r="J273" s="32">
        <f t="shared" si="18"/>
        <v>1</v>
      </c>
      <c r="K273" s="33">
        <v>10</v>
      </c>
      <c r="L273" s="43" t="s">
        <v>458</v>
      </c>
      <c r="M273" s="42"/>
      <c r="N273" s="42" t="s">
        <v>498</v>
      </c>
      <c r="O273" s="42"/>
      <c r="P273" s="42"/>
      <c r="Q273" s="42">
        <v>-7</v>
      </c>
    </row>
    <row r="274" spans="1:17" s="2" customFormat="1" ht="24" x14ac:dyDescent="0.25">
      <c r="A274" s="32" t="str">
        <f t="shared" si="16"/>
        <v>0x38F</v>
      </c>
      <c r="B274" s="33">
        <v>911</v>
      </c>
      <c r="C274" s="210" t="str">
        <f t="shared" si="17"/>
        <v>A0911</v>
      </c>
      <c r="D274" s="106" t="s">
        <v>484</v>
      </c>
      <c r="E274" s="33" t="s">
        <v>555</v>
      </c>
      <c r="F274" s="33" t="s">
        <v>472</v>
      </c>
      <c r="G274" s="38" t="s">
        <v>17</v>
      </c>
      <c r="H274" s="32">
        <v>-9.9</v>
      </c>
      <c r="I274" s="32">
        <v>9.9</v>
      </c>
      <c r="J274" s="32">
        <f t="shared" si="18"/>
        <v>0.1</v>
      </c>
      <c r="K274" s="38" t="s">
        <v>1010</v>
      </c>
      <c r="L274" s="43" t="s">
        <v>458</v>
      </c>
      <c r="M274" s="42"/>
      <c r="N274" s="42" t="s">
        <v>498</v>
      </c>
      <c r="O274" s="42"/>
      <c r="P274" s="42"/>
      <c r="Q274" s="42">
        <v>7</v>
      </c>
    </row>
    <row r="275" spans="1:17" s="2" customFormat="1" ht="24" x14ac:dyDescent="0.25">
      <c r="A275" s="32" t="str">
        <f t="shared" si="16"/>
        <v>0x390</v>
      </c>
      <c r="B275" s="33">
        <v>912</v>
      </c>
      <c r="C275" s="210" t="str">
        <f t="shared" si="17"/>
        <v>A0912</v>
      </c>
      <c r="D275" s="106" t="s">
        <v>485</v>
      </c>
      <c r="E275" s="33" t="s">
        <v>555</v>
      </c>
      <c r="F275" s="33" t="s">
        <v>472</v>
      </c>
      <c r="G275" s="38" t="s">
        <v>17</v>
      </c>
      <c r="H275" s="32">
        <v>-9.9</v>
      </c>
      <c r="I275" s="32">
        <v>9.9</v>
      </c>
      <c r="J275" s="32">
        <f t="shared" si="18"/>
        <v>0.1</v>
      </c>
      <c r="K275" s="38" t="s">
        <v>1010</v>
      </c>
      <c r="L275" s="43" t="s">
        <v>458</v>
      </c>
      <c r="M275" s="42"/>
      <c r="N275" s="42" t="s">
        <v>498</v>
      </c>
      <c r="O275" s="42"/>
      <c r="P275" s="42"/>
      <c r="Q275" s="42">
        <v>-3</v>
      </c>
    </row>
    <row r="276" spans="1:17" s="2" customFormat="1" ht="24" x14ac:dyDescent="0.25">
      <c r="A276" s="32" t="str">
        <f t="shared" si="16"/>
        <v>0x391</v>
      </c>
      <c r="B276" s="33">
        <v>913</v>
      </c>
      <c r="C276" s="210" t="str">
        <f t="shared" si="17"/>
        <v>A0913</v>
      </c>
      <c r="D276" s="106" t="s">
        <v>692</v>
      </c>
      <c r="E276" s="33" t="s">
        <v>555</v>
      </c>
      <c r="F276" s="33" t="s">
        <v>472</v>
      </c>
      <c r="G276" s="38" t="s">
        <v>17</v>
      </c>
      <c r="H276" s="32">
        <v>-9.9</v>
      </c>
      <c r="I276" s="32">
        <v>9.9</v>
      </c>
      <c r="J276" s="32">
        <f t="shared" si="18"/>
        <v>1</v>
      </c>
      <c r="K276" s="33">
        <v>10</v>
      </c>
      <c r="L276" s="43"/>
      <c r="M276" s="42"/>
      <c r="N276" s="42" t="s">
        <v>498</v>
      </c>
      <c r="O276" s="42"/>
      <c r="P276" s="42"/>
      <c r="Q276" s="42">
        <v>15</v>
      </c>
    </row>
    <row r="277" spans="1:17" s="2" customFormat="1" ht="24" x14ac:dyDescent="0.25">
      <c r="A277" s="32" t="str">
        <f xml:space="preserve"> "0x" &amp; DEC2HEX(B277)</f>
        <v>0x393</v>
      </c>
      <c r="B277" s="33">
        <v>915</v>
      </c>
      <c r="C277" s="210" t="str">
        <f t="shared" si="17"/>
        <v>A0915</v>
      </c>
      <c r="D277" s="109" t="s">
        <v>693</v>
      </c>
      <c r="E277" s="33" t="s">
        <v>555</v>
      </c>
      <c r="F277" s="33" t="s">
        <v>472</v>
      </c>
      <c r="G277" s="38" t="s">
        <v>17</v>
      </c>
      <c r="H277" s="32">
        <v>5</v>
      </c>
      <c r="I277" s="32">
        <v>50</v>
      </c>
      <c r="J277" s="32">
        <f t="shared" si="18"/>
        <v>1</v>
      </c>
      <c r="K277" s="33">
        <v>10</v>
      </c>
      <c r="L277" s="43" t="s">
        <v>458</v>
      </c>
      <c r="M277" s="42"/>
      <c r="N277" s="42" t="s">
        <v>498</v>
      </c>
      <c r="O277" s="42"/>
      <c r="P277" s="42"/>
      <c r="Q277" s="42">
        <v>50</v>
      </c>
    </row>
    <row r="278" spans="1:17" s="2" customFormat="1" ht="12" x14ac:dyDescent="0.25">
      <c r="A278" s="32" t="str">
        <f t="shared" ref="A278:A289" si="19" xml:space="preserve"> "0x" &amp; DEC2HEX(B278)</f>
        <v>0x3B5</v>
      </c>
      <c r="B278" s="33">
        <v>949</v>
      </c>
      <c r="C278" s="210" t="str">
        <f t="shared" si="17"/>
        <v>A0949</v>
      </c>
      <c r="D278" s="106" t="s">
        <v>694</v>
      </c>
      <c r="E278" s="33" t="s">
        <v>497</v>
      </c>
      <c r="F278" s="33" t="s">
        <v>472</v>
      </c>
      <c r="G278" s="188" t="s">
        <v>45</v>
      </c>
      <c r="H278" s="32">
        <v>0</v>
      </c>
      <c r="I278" s="32">
        <v>100</v>
      </c>
      <c r="J278" s="32">
        <f t="shared" si="18"/>
        <v>0.1</v>
      </c>
      <c r="K278" s="38" t="s">
        <v>1010</v>
      </c>
      <c r="L278" s="43" t="s">
        <v>458</v>
      </c>
      <c r="M278" s="42"/>
      <c r="N278" s="42" t="s">
        <v>498</v>
      </c>
      <c r="O278" s="42"/>
      <c r="P278" s="42"/>
      <c r="Q278" s="42">
        <v>50</v>
      </c>
    </row>
    <row r="279" spans="1:17" s="2" customFormat="1" ht="12" x14ac:dyDescent="0.25">
      <c r="A279" s="32" t="str">
        <f t="shared" si="19"/>
        <v>0x3B6</v>
      </c>
      <c r="B279" s="33">
        <v>950</v>
      </c>
      <c r="C279" s="210" t="str">
        <f t="shared" si="17"/>
        <v>A0950</v>
      </c>
      <c r="D279" s="106" t="s">
        <v>695</v>
      </c>
      <c r="E279" s="33" t="s">
        <v>497</v>
      </c>
      <c r="F279" s="33" t="s">
        <v>472</v>
      </c>
      <c r="G279" s="188" t="s">
        <v>45</v>
      </c>
      <c r="H279" s="32">
        <v>0</v>
      </c>
      <c r="I279" s="32">
        <v>100</v>
      </c>
      <c r="J279" s="32">
        <f t="shared" si="18"/>
        <v>0.1</v>
      </c>
      <c r="K279" s="38" t="s">
        <v>1010</v>
      </c>
      <c r="L279" s="43" t="s">
        <v>458</v>
      </c>
      <c r="M279" s="42"/>
      <c r="N279" s="42" t="s">
        <v>498</v>
      </c>
      <c r="O279" s="42"/>
      <c r="P279" s="42"/>
      <c r="Q279" s="42">
        <v>0</v>
      </c>
    </row>
    <row r="280" spans="1:17" s="2" customFormat="1" ht="12" x14ac:dyDescent="0.25">
      <c r="A280" s="32" t="str">
        <f t="shared" si="19"/>
        <v>0x3B7</v>
      </c>
      <c r="B280" s="33">
        <v>951</v>
      </c>
      <c r="C280" s="210" t="str">
        <f t="shared" si="17"/>
        <v>A0951</v>
      </c>
      <c r="D280" s="106" t="s">
        <v>945</v>
      </c>
      <c r="E280" s="33" t="s">
        <v>555</v>
      </c>
      <c r="F280" s="33" t="s">
        <v>472</v>
      </c>
      <c r="G280" s="38" t="s">
        <v>17</v>
      </c>
      <c r="H280" s="32">
        <v>-50</v>
      </c>
      <c r="I280" s="32">
        <v>50</v>
      </c>
      <c r="J280" s="32">
        <f t="shared" si="18"/>
        <v>1</v>
      </c>
      <c r="K280" s="33">
        <v>10</v>
      </c>
      <c r="L280" s="43" t="s">
        <v>458</v>
      </c>
      <c r="M280" s="42"/>
      <c r="N280" s="42" t="s">
        <v>498</v>
      </c>
      <c r="O280" s="42"/>
      <c r="P280" s="42"/>
      <c r="Q280" s="42">
        <v>0</v>
      </c>
    </row>
    <row r="281" spans="1:17" s="2" customFormat="1" ht="12" x14ac:dyDescent="0.25">
      <c r="A281" s="32" t="str">
        <f t="shared" si="19"/>
        <v>0x3B8</v>
      </c>
      <c r="B281" s="33">
        <v>952</v>
      </c>
      <c r="C281" s="210" t="str">
        <f t="shared" si="17"/>
        <v>A0952</v>
      </c>
      <c r="D281" s="106" t="s">
        <v>922</v>
      </c>
      <c r="E281" s="33" t="s">
        <v>555</v>
      </c>
      <c r="F281" s="33" t="s">
        <v>472</v>
      </c>
      <c r="G281" s="38" t="s">
        <v>17</v>
      </c>
      <c r="H281" s="32">
        <v>-50</v>
      </c>
      <c r="I281" s="32">
        <v>50</v>
      </c>
      <c r="J281" s="32">
        <f t="shared" si="18"/>
        <v>1</v>
      </c>
      <c r="K281" s="33">
        <v>10</v>
      </c>
      <c r="L281" s="43" t="s">
        <v>458</v>
      </c>
      <c r="M281" s="42"/>
      <c r="N281" s="42" t="s">
        <v>498</v>
      </c>
      <c r="O281" s="42"/>
      <c r="P281" s="42"/>
      <c r="Q281" s="42">
        <v>0</v>
      </c>
    </row>
    <row r="282" spans="1:17" s="2" customFormat="1" ht="12" x14ac:dyDescent="0.25">
      <c r="A282" s="32" t="str">
        <f t="shared" si="19"/>
        <v>0x3B9</v>
      </c>
      <c r="B282" s="33">
        <v>953</v>
      </c>
      <c r="C282" s="210" t="str">
        <f t="shared" si="17"/>
        <v>A0953</v>
      </c>
      <c r="D282" s="106" t="s">
        <v>696</v>
      </c>
      <c r="E282" s="33" t="s">
        <v>555</v>
      </c>
      <c r="F282" s="33" t="s">
        <v>472</v>
      </c>
      <c r="G282" s="38" t="s">
        <v>17</v>
      </c>
      <c r="H282" s="32">
        <v>-50</v>
      </c>
      <c r="I282" s="32">
        <v>50</v>
      </c>
      <c r="J282" s="32">
        <f t="shared" si="18"/>
        <v>1</v>
      </c>
      <c r="K282" s="33">
        <v>10</v>
      </c>
      <c r="L282" s="43" t="s">
        <v>458</v>
      </c>
      <c r="M282" s="42"/>
      <c r="N282" s="42" t="s">
        <v>498</v>
      </c>
      <c r="O282" s="42"/>
      <c r="P282" s="42"/>
      <c r="Q282" s="42">
        <v>0</v>
      </c>
    </row>
    <row r="283" spans="1:17" s="2" customFormat="1" ht="12" x14ac:dyDescent="0.25">
      <c r="A283" s="32" t="str">
        <f t="shared" si="19"/>
        <v>0x3BB</v>
      </c>
      <c r="B283" s="33">
        <v>955</v>
      </c>
      <c r="C283" s="210" t="str">
        <f t="shared" si="17"/>
        <v>A0955</v>
      </c>
      <c r="D283" s="106" t="s">
        <v>697</v>
      </c>
      <c r="E283" s="33" t="s">
        <v>497</v>
      </c>
      <c r="F283" s="33" t="s">
        <v>472</v>
      </c>
      <c r="G283" s="38" t="s">
        <v>296</v>
      </c>
      <c r="H283" s="32">
        <v>-1000</v>
      </c>
      <c r="I283" s="32">
        <v>1000</v>
      </c>
      <c r="J283" s="32">
        <f t="shared" si="18"/>
        <v>0.1</v>
      </c>
      <c r="K283" s="38" t="s">
        <v>1010</v>
      </c>
      <c r="L283" s="43" t="s">
        <v>458</v>
      </c>
      <c r="M283" s="42"/>
      <c r="N283" s="42" t="s">
        <v>498</v>
      </c>
      <c r="O283" s="42"/>
      <c r="P283" s="42"/>
      <c r="Q283" s="42">
        <v>0</v>
      </c>
    </row>
    <row r="284" spans="1:17" s="2" customFormat="1" ht="24" x14ac:dyDescent="0.25">
      <c r="A284" s="32" t="str">
        <f t="shared" si="19"/>
        <v>0x3BC</v>
      </c>
      <c r="B284" s="33">
        <v>956</v>
      </c>
      <c r="C284" s="210" t="str">
        <f t="shared" si="17"/>
        <v>A0956</v>
      </c>
      <c r="D284" s="106" t="s">
        <v>923</v>
      </c>
      <c r="E284" s="33" t="s">
        <v>555</v>
      </c>
      <c r="F284" s="33" t="s">
        <v>472</v>
      </c>
      <c r="G284" s="38" t="s">
        <v>17</v>
      </c>
      <c r="H284" s="32">
        <v>-50</v>
      </c>
      <c r="I284" s="32">
        <v>50</v>
      </c>
      <c r="J284" s="32">
        <f t="shared" si="18"/>
        <v>1</v>
      </c>
      <c r="K284" s="33">
        <v>10</v>
      </c>
      <c r="L284" s="43" t="s">
        <v>458</v>
      </c>
      <c r="M284" s="42"/>
      <c r="N284" s="42" t="s">
        <v>498</v>
      </c>
      <c r="O284" s="42"/>
      <c r="P284" s="42"/>
      <c r="Q284" s="42">
        <v>0</v>
      </c>
    </row>
    <row r="285" spans="1:17" s="2" customFormat="1" ht="24" x14ac:dyDescent="0.25">
      <c r="A285" s="32" t="str">
        <f t="shared" si="19"/>
        <v>0x3BD</v>
      </c>
      <c r="B285" s="33">
        <v>957</v>
      </c>
      <c r="C285" s="210" t="str">
        <f t="shared" si="17"/>
        <v>A0957</v>
      </c>
      <c r="D285" s="106" t="s">
        <v>924</v>
      </c>
      <c r="E285" s="33" t="s">
        <v>497</v>
      </c>
      <c r="F285" s="33" t="s">
        <v>472</v>
      </c>
      <c r="G285" s="38" t="s">
        <v>45</v>
      </c>
      <c r="H285" s="32">
        <v>-1000</v>
      </c>
      <c r="I285" s="32">
        <v>1000</v>
      </c>
      <c r="J285" s="32">
        <f t="shared" si="18"/>
        <v>0.1</v>
      </c>
      <c r="K285" s="38" t="s">
        <v>1010</v>
      </c>
      <c r="L285" s="43" t="s">
        <v>458</v>
      </c>
      <c r="M285" s="42"/>
      <c r="N285" s="42" t="s">
        <v>498</v>
      </c>
      <c r="O285" s="42"/>
      <c r="P285" s="42"/>
      <c r="Q285" s="42">
        <v>0</v>
      </c>
    </row>
    <row r="286" spans="1:17" s="2" customFormat="1" ht="24" x14ac:dyDescent="0.25">
      <c r="A286" s="32" t="str">
        <f t="shared" si="19"/>
        <v>0x3D6</v>
      </c>
      <c r="B286" s="33">
        <v>982</v>
      </c>
      <c r="C286" s="210" t="str">
        <f t="shared" si="17"/>
        <v>A0982</v>
      </c>
      <c r="D286" s="85" t="s">
        <v>698</v>
      </c>
      <c r="E286" s="33" t="s">
        <v>497</v>
      </c>
      <c r="F286" s="33" t="s">
        <v>472</v>
      </c>
      <c r="G286" s="33" t="s">
        <v>452</v>
      </c>
      <c r="H286" s="32">
        <v>0</v>
      </c>
      <c r="I286" s="32">
        <v>100</v>
      </c>
      <c r="J286" s="32">
        <f t="shared" si="18"/>
        <v>0.1</v>
      </c>
      <c r="K286" s="38" t="s">
        <v>1010</v>
      </c>
      <c r="L286" s="43" t="s">
        <v>458</v>
      </c>
      <c r="M286" s="42"/>
      <c r="N286" s="42" t="s">
        <v>498</v>
      </c>
      <c r="O286" s="42"/>
      <c r="P286" s="42"/>
      <c r="Q286" s="42">
        <v>0</v>
      </c>
    </row>
    <row r="287" spans="1:17" s="2" customFormat="1" ht="24" x14ac:dyDescent="0.25">
      <c r="A287" s="32" t="str">
        <f t="shared" si="19"/>
        <v>0x3D7</v>
      </c>
      <c r="B287" s="33">
        <v>983</v>
      </c>
      <c r="C287" s="210" t="str">
        <f t="shared" si="17"/>
        <v>A0983</v>
      </c>
      <c r="D287" s="85" t="s">
        <v>699</v>
      </c>
      <c r="E287" s="33" t="s">
        <v>497</v>
      </c>
      <c r="F287" s="33" t="s">
        <v>472</v>
      </c>
      <c r="G287" s="33" t="s">
        <v>452</v>
      </c>
      <c r="H287" s="32">
        <v>0</v>
      </c>
      <c r="I287" s="32">
        <v>100</v>
      </c>
      <c r="J287" s="32">
        <f t="shared" si="18"/>
        <v>0.1</v>
      </c>
      <c r="K287" s="38" t="s">
        <v>1010</v>
      </c>
      <c r="L287" s="43" t="s">
        <v>458</v>
      </c>
      <c r="M287" s="42"/>
      <c r="N287" s="42" t="s">
        <v>498</v>
      </c>
      <c r="O287" s="42"/>
      <c r="P287" s="42"/>
      <c r="Q287" s="42">
        <v>0</v>
      </c>
    </row>
    <row r="288" spans="1:17" s="2" customFormat="1" ht="24" x14ac:dyDescent="0.25">
      <c r="A288" s="32" t="str">
        <f t="shared" si="19"/>
        <v>0x3D9</v>
      </c>
      <c r="B288" s="33">
        <v>985</v>
      </c>
      <c r="C288" s="210" t="str">
        <f t="shared" si="17"/>
        <v>A0985</v>
      </c>
      <c r="D288" s="85" t="s">
        <v>700</v>
      </c>
      <c r="E288" s="33" t="s">
        <v>497</v>
      </c>
      <c r="F288" s="33" t="s">
        <v>472</v>
      </c>
      <c r="G288" s="33" t="s">
        <v>452</v>
      </c>
      <c r="H288" s="32">
        <v>0</v>
      </c>
      <c r="I288" s="32">
        <v>100</v>
      </c>
      <c r="J288" s="32">
        <f t="shared" si="18"/>
        <v>0.1</v>
      </c>
      <c r="K288" s="38" t="s">
        <v>1010</v>
      </c>
      <c r="L288" s="43" t="s">
        <v>458</v>
      </c>
      <c r="M288" s="42"/>
      <c r="N288" s="42" t="s">
        <v>498</v>
      </c>
      <c r="O288" s="42"/>
      <c r="P288" s="42"/>
      <c r="Q288" s="42">
        <v>0</v>
      </c>
    </row>
    <row r="289" spans="1:17" s="2" customFormat="1" ht="24" x14ac:dyDescent="0.25">
      <c r="A289" s="32" t="str">
        <f t="shared" si="19"/>
        <v>0x3DA</v>
      </c>
      <c r="B289" s="33">
        <v>986</v>
      </c>
      <c r="C289" s="210" t="str">
        <f t="shared" si="17"/>
        <v>A0986</v>
      </c>
      <c r="D289" s="85" t="s">
        <v>701</v>
      </c>
      <c r="E289" s="33" t="s">
        <v>497</v>
      </c>
      <c r="F289" s="33" t="s">
        <v>472</v>
      </c>
      <c r="G289" s="33" t="s">
        <v>452</v>
      </c>
      <c r="H289" s="32">
        <v>0</v>
      </c>
      <c r="I289" s="32">
        <v>100</v>
      </c>
      <c r="J289" s="32">
        <f t="shared" si="18"/>
        <v>0.1</v>
      </c>
      <c r="K289" s="38" t="s">
        <v>1010</v>
      </c>
      <c r="L289" s="41" t="s">
        <v>580</v>
      </c>
      <c r="M289" s="42"/>
      <c r="N289" s="42" t="s">
        <v>498</v>
      </c>
      <c r="O289" s="42"/>
      <c r="P289" s="42"/>
      <c r="Q289" s="42">
        <v>0</v>
      </c>
    </row>
    <row r="290" spans="1:17" s="2" customFormat="1" ht="12" x14ac:dyDescent="0.25">
      <c r="A290" s="32" t="str">
        <f xml:space="preserve"> "0x" &amp; DEC2HEX(B290)</f>
        <v>0x3DC</v>
      </c>
      <c r="B290" s="33">
        <v>988</v>
      </c>
      <c r="C290" s="210" t="str">
        <f t="shared" si="17"/>
        <v>A0988</v>
      </c>
      <c r="D290" s="85" t="s">
        <v>702</v>
      </c>
      <c r="E290" s="33" t="s">
        <v>555</v>
      </c>
      <c r="F290" s="33" t="s">
        <v>472</v>
      </c>
      <c r="G290" s="38" t="s">
        <v>458</v>
      </c>
      <c r="H290" s="32">
        <v>-50</v>
      </c>
      <c r="I290" s="32">
        <v>50</v>
      </c>
      <c r="J290" s="32">
        <f t="shared" si="18"/>
        <v>0.1</v>
      </c>
      <c r="K290" s="38" t="s">
        <v>1010</v>
      </c>
      <c r="L290" s="43" t="s">
        <v>458</v>
      </c>
      <c r="M290" s="42"/>
      <c r="N290" s="42" t="s">
        <v>498</v>
      </c>
      <c r="O290" s="42"/>
      <c r="P290" s="42"/>
      <c r="Q290" s="42">
        <v>0</v>
      </c>
    </row>
    <row r="291" spans="1:17" s="2" customFormat="1" ht="24" x14ac:dyDescent="0.25">
      <c r="A291" s="32" t="str">
        <f t="shared" ref="A291:A292" si="20" xml:space="preserve"> "0x" &amp; DEC2HEX(B291)</f>
        <v>0x3F1</v>
      </c>
      <c r="B291" s="33">
        <v>1009</v>
      </c>
      <c r="C291" s="210" t="str">
        <f t="shared" si="17"/>
        <v>D1009</v>
      </c>
      <c r="D291" s="85" t="s">
        <v>703</v>
      </c>
      <c r="E291" s="32" t="s">
        <v>626</v>
      </c>
      <c r="F291" s="33" t="s">
        <v>472</v>
      </c>
      <c r="G291" s="178" t="s">
        <v>1004</v>
      </c>
      <c r="H291" s="32">
        <v>0</v>
      </c>
      <c r="I291" s="32">
        <v>1</v>
      </c>
      <c r="J291" s="38">
        <f t="shared" si="18"/>
        <v>0.1</v>
      </c>
      <c r="K291" s="38" t="s">
        <v>1010</v>
      </c>
      <c r="L291" s="50" t="s">
        <v>458</v>
      </c>
      <c r="M291" s="49"/>
      <c r="N291" s="49" t="s">
        <v>498</v>
      </c>
      <c r="O291" s="49"/>
      <c r="P291" s="49"/>
      <c r="Q291" s="49">
        <v>0</v>
      </c>
    </row>
    <row r="292" spans="1:17" s="2" customFormat="1" ht="24" x14ac:dyDescent="0.25">
      <c r="A292" s="46" t="str">
        <f t="shared" si="20"/>
        <v>0x3F2</v>
      </c>
      <c r="B292" s="47">
        <v>1010</v>
      </c>
      <c r="C292" s="47" t="str">
        <f t="shared" si="17"/>
        <v>D1010</v>
      </c>
      <c r="D292" s="110" t="s">
        <v>704</v>
      </c>
      <c r="E292" s="46" t="s">
        <v>626</v>
      </c>
      <c r="F292" s="47" t="s">
        <v>472</v>
      </c>
      <c r="G292" s="178" t="s">
        <v>1004</v>
      </c>
      <c r="H292" s="46">
        <v>0</v>
      </c>
      <c r="I292" s="46">
        <v>1</v>
      </c>
      <c r="J292" s="48">
        <f t="shared" si="18"/>
        <v>0.1</v>
      </c>
      <c r="K292" s="48" t="s">
        <v>1010</v>
      </c>
      <c r="L292" s="50" t="s">
        <v>458</v>
      </c>
      <c r="M292" s="49"/>
      <c r="N292" s="49" t="s">
        <v>498</v>
      </c>
      <c r="O292" s="49"/>
      <c r="P292" s="49"/>
      <c r="Q292" s="92" t="s">
        <v>458</v>
      </c>
    </row>
    <row r="293" spans="1:17" s="2" customFormat="1" ht="24" x14ac:dyDescent="0.25">
      <c r="A293" s="46" t="str">
        <f xml:space="preserve"> "0x" &amp; DEC2HEX(B293)</f>
        <v>0x3FF</v>
      </c>
      <c r="B293" s="47">
        <v>1023</v>
      </c>
      <c r="C293" s="47" t="str">
        <f t="shared" si="17"/>
        <v>A1023</v>
      </c>
      <c r="D293" s="110" t="s">
        <v>705</v>
      </c>
      <c r="E293" s="46" t="s">
        <v>500</v>
      </c>
      <c r="F293" s="47" t="s">
        <v>472</v>
      </c>
      <c r="G293" s="48" t="s">
        <v>458</v>
      </c>
      <c r="H293" s="46"/>
      <c r="I293" s="46"/>
      <c r="J293" s="46">
        <f t="shared" si="18"/>
        <v>0.1</v>
      </c>
      <c r="K293" s="48" t="s">
        <v>1010</v>
      </c>
      <c r="L293" s="50" t="s">
        <v>458</v>
      </c>
      <c r="M293" s="49"/>
      <c r="N293" s="49" t="s">
        <v>498</v>
      </c>
      <c r="O293" s="49"/>
      <c r="P293" s="49"/>
      <c r="Q293" s="49">
        <v>0</v>
      </c>
    </row>
    <row r="294" spans="1:17" s="2" customFormat="1" ht="12" x14ac:dyDescent="0.25">
      <c r="A294" s="46" t="str">
        <f xml:space="preserve"> "0x" &amp; DEC2HEX(B294)</f>
        <v>0x4E3</v>
      </c>
      <c r="B294" s="47">
        <v>1251</v>
      </c>
      <c r="C294" s="47" t="str">
        <f t="shared" si="17"/>
        <v>A1251</v>
      </c>
      <c r="D294" s="111" t="s">
        <v>706</v>
      </c>
      <c r="E294" s="93" t="s">
        <v>497</v>
      </c>
      <c r="F294" s="93" t="s">
        <v>472</v>
      </c>
      <c r="G294" s="48" t="s">
        <v>458</v>
      </c>
      <c r="H294" s="46">
        <v>0</v>
      </c>
      <c r="I294" s="46">
        <v>9999</v>
      </c>
      <c r="J294" s="46">
        <f t="shared" si="18"/>
        <v>0.1</v>
      </c>
      <c r="K294" s="48" t="s">
        <v>1010</v>
      </c>
      <c r="L294" s="50" t="s">
        <v>458</v>
      </c>
      <c r="M294" s="49"/>
      <c r="N294" s="49" t="s">
        <v>498</v>
      </c>
      <c r="O294" s="49"/>
      <c r="P294" s="49"/>
      <c r="Q294" s="49">
        <v>0</v>
      </c>
    </row>
    <row r="295" spans="1:17" s="2" customFormat="1" ht="12" x14ac:dyDescent="0.25">
      <c r="A295" s="46" t="str">
        <f xml:space="preserve"> "0x" &amp; DEC2HEX(B295)</f>
        <v>0x4E4</v>
      </c>
      <c r="B295" s="47">
        <v>1252</v>
      </c>
      <c r="C295" s="47" t="str">
        <f t="shared" si="17"/>
        <v>A1252</v>
      </c>
      <c r="D295" s="111" t="s">
        <v>707</v>
      </c>
      <c r="E295" s="93" t="s">
        <v>497</v>
      </c>
      <c r="F295" s="93" t="s">
        <v>472</v>
      </c>
      <c r="G295" s="48" t="s">
        <v>458</v>
      </c>
      <c r="H295" s="46">
        <v>0</v>
      </c>
      <c r="I295" s="46">
        <v>9999</v>
      </c>
      <c r="J295" s="46">
        <f t="shared" si="18"/>
        <v>0.1</v>
      </c>
      <c r="K295" s="48" t="s">
        <v>1010</v>
      </c>
      <c r="L295" s="50" t="s">
        <v>458</v>
      </c>
      <c r="M295" s="49"/>
      <c r="N295" s="49" t="s">
        <v>498</v>
      </c>
      <c r="O295" s="49"/>
      <c r="P295" s="49"/>
      <c r="Q295" s="49">
        <v>0</v>
      </c>
    </row>
    <row r="296" spans="1:17" s="2" customFormat="1" ht="12" x14ac:dyDescent="0.25">
      <c r="A296" s="46" t="str">
        <f xml:space="preserve"> "0x" &amp; DEC2HEX(B296)</f>
        <v>0x4E5</v>
      </c>
      <c r="B296" s="47">
        <v>1253</v>
      </c>
      <c r="C296" s="47" t="str">
        <f t="shared" si="17"/>
        <v>A1253</v>
      </c>
      <c r="D296" s="111" t="s">
        <v>708</v>
      </c>
      <c r="E296" s="93" t="s">
        <v>497</v>
      </c>
      <c r="F296" s="93" t="s">
        <v>472</v>
      </c>
      <c r="G296" s="48" t="s">
        <v>458</v>
      </c>
      <c r="H296" s="46">
        <v>0</v>
      </c>
      <c r="I296" s="46">
        <v>9999</v>
      </c>
      <c r="J296" s="46">
        <f t="shared" si="18"/>
        <v>0.1</v>
      </c>
      <c r="K296" s="48" t="s">
        <v>1010</v>
      </c>
      <c r="L296" s="50" t="s">
        <v>458</v>
      </c>
      <c r="M296" s="49"/>
      <c r="N296" s="49" t="s">
        <v>498</v>
      </c>
      <c r="O296" s="49"/>
      <c r="P296" s="49"/>
      <c r="Q296" s="49">
        <v>0</v>
      </c>
    </row>
    <row r="297" spans="1:17" s="2" customFormat="1" ht="12" x14ac:dyDescent="0.25">
      <c r="A297" s="46" t="str">
        <f xml:space="preserve"> "0x" &amp; DEC2HEX(B297)</f>
        <v>0x4E6</v>
      </c>
      <c r="B297" s="47">
        <v>1254</v>
      </c>
      <c r="C297" s="47" t="str">
        <f t="shared" si="17"/>
        <v>A1254</v>
      </c>
      <c r="D297" s="111" t="s">
        <v>709</v>
      </c>
      <c r="E297" s="93" t="s">
        <v>497</v>
      </c>
      <c r="F297" s="93" t="s">
        <v>472</v>
      </c>
      <c r="G297" s="48" t="s">
        <v>458</v>
      </c>
      <c r="H297" s="46">
        <v>0</v>
      </c>
      <c r="I297" s="46">
        <v>9999</v>
      </c>
      <c r="J297" s="46">
        <f t="shared" si="18"/>
        <v>0.1</v>
      </c>
      <c r="K297" s="48" t="s">
        <v>1010</v>
      </c>
      <c r="L297" s="14"/>
      <c r="M297" s="15"/>
      <c r="N297" s="15"/>
      <c r="O297" s="22"/>
      <c r="P297" s="22"/>
      <c r="Q297" s="22"/>
    </row>
    <row r="298" spans="1:17" s="2" customFormat="1" ht="12" x14ac:dyDescent="0.25">
      <c r="A298" s="15"/>
      <c r="B298" s="15"/>
      <c r="C298" s="15"/>
      <c r="D298" s="16"/>
      <c r="E298" s="15"/>
      <c r="F298" s="15"/>
      <c r="G298" s="16"/>
      <c r="H298" s="22"/>
      <c r="I298" s="22"/>
      <c r="J298" s="16"/>
      <c r="K298" s="15"/>
      <c r="L298" s="5"/>
      <c r="M298" s="5"/>
      <c r="N298" s="5"/>
      <c r="O298" s="5"/>
      <c r="P298" s="5"/>
      <c r="Q298" s="5"/>
    </row>
    <row r="299" spans="1:17" s="2" customFormat="1" ht="12" x14ac:dyDescent="0.25">
      <c r="A299" s="115"/>
      <c r="B299" s="115"/>
      <c r="C299" s="204"/>
      <c r="D299" s="115"/>
      <c r="E299" s="115"/>
      <c r="F299" s="115"/>
      <c r="G299" s="190"/>
      <c r="H299" s="115"/>
      <c r="I299" s="115"/>
      <c r="J299" s="115"/>
      <c r="K299" s="115"/>
      <c r="L299" s="18"/>
      <c r="M299" s="6"/>
      <c r="N299" s="6"/>
      <c r="O299" s="19"/>
      <c r="P299" s="19"/>
      <c r="Q299" s="19"/>
    </row>
    <row r="300" spans="1:17" s="2" customFormat="1" ht="12.75" thickBot="1" x14ac:dyDescent="0.3">
      <c r="A300" s="284" t="s">
        <v>710</v>
      </c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18"/>
      <c r="M300" s="6"/>
      <c r="N300" s="6"/>
      <c r="O300" s="19"/>
      <c r="P300" s="19"/>
      <c r="Q300" s="19"/>
    </row>
    <row r="301" spans="1:17" s="2" customFormat="1" ht="13.5" customHeight="1" thickBot="1" x14ac:dyDescent="0.3">
      <c r="A301" s="6"/>
      <c r="B301" s="6"/>
      <c r="C301" s="6"/>
      <c r="D301" s="7"/>
      <c r="E301" s="6"/>
      <c r="F301" s="6"/>
      <c r="G301" s="6"/>
      <c r="H301" s="19"/>
      <c r="I301" s="19"/>
      <c r="J301" s="7"/>
      <c r="K301" s="6"/>
      <c r="L301" s="275" t="s">
        <v>490</v>
      </c>
      <c r="M301" s="275" t="s">
        <v>491</v>
      </c>
      <c r="N301" s="275" t="s">
        <v>492</v>
      </c>
      <c r="O301" s="275" t="s">
        <v>493</v>
      </c>
      <c r="P301" s="275" t="s">
        <v>494</v>
      </c>
      <c r="Q301" s="275" t="s">
        <v>495</v>
      </c>
    </row>
    <row r="302" spans="1:17" s="2" customFormat="1" ht="13.5" thickTop="1" thickBot="1" x14ac:dyDescent="0.3">
      <c r="A302" s="281" t="s">
        <v>975</v>
      </c>
      <c r="B302" s="283"/>
      <c r="C302" s="367" t="s">
        <v>1020</v>
      </c>
      <c r="D302" s="279" t="s">
        <v>1013</v>
      </c>
      <c r="E302" s="279" t="s">
        <v>2</v>
      </c>
      <c r="F302" s="279" t="s">
        <v>3</v>
      </c>
      <c r="G302" s="279" t="s">
        <v>1014</v>
      </c>
      <c r="H302" s="281" t="s">
        <v>1015</v>
      </c>
      <c r="I302" s="282"/>
      <c r="J302" s="282"/>
      <c r="K302" s="283"/>
      <c r="L302" s="276"/>
      <c r="M302" s="276"/>
      <c r="N302" s="276"/>
      <c r="O302" s="276"/>
      <c r="P302" s="276"/>
      <c r="Q302" s="276"/>
    </row>
    <row r="303" spans="1:17" s="2" customFormat="1" ht="24.75" thickBot="1" x14ac:dyDescent="0.3">
      <c r="A303" s="238" t="s">
        <v>1016</v>
      </c>
      <c r="B303" s="208" t="s">
        <v>1017</v>
      </c>
      <c r="C303" s="368"/>
      <c r="D303" s="280"/>
      <c r="E303" s="280"/>
      <c r="F303" s="280"/>
      <c r="G303" s="280"/>
      <c r="H303" s="238" t="s">
        <v>1018</v>
      </c>
      <c r="I303" s="239" t="s">
        <v>1019</v>
      </c>
      <c r="J303" s="232" t="s">
        <v>1011</v>
      </c>
      <c r="K303" s="233" t="s">
        <v>1012</v>
      </c>
      <c r="L303" s="43" t="s">
        <v>458</v>
      </c>
      <c r="M303" s="42"/>
      <c r="N303" s="42" t="s">
        <v>546</v>
      </c>
      <c r="O303" s="42"/>
      <c r="P303" s="42"/>
      <c r="Q303" s="97"/>
    </row>
    <row r="304" spans="1:17" s="2" customFormat="1" ht="12" x14ac:dyDescent="0.25">
      <c r="A304" s="32" t="str">
        <f t="shared" ref="A304:A307" si="21" xml:space="preserve"> "0x" &amp; DEC2HEX(B304)</f>
        <v>0x44C</v>
      </c>
      <c r="B304" s="33">
        <v>1100</v>
      </c>
      <c r="C304" s="210" t="str">
        <f t="shared" ref="C304:C367" si="22">IF(E304="Boolean","D"&amp;TEXT(B304,"0000"),"A"&amp;TEXT(B304,"0000"))</f>
        <v>A1100</v>
      </c>
      <c r="D304" s="106" t="s">
        <v>486</v>
      </c>
      <c r="E304" s="99" t="s">
        <v>555</v>
      </c>
      <c r="F304" s="33" t="s">
        <v>457</v>
      </c>
      <c r="G304" s="33" t="s">
        <v>453</v>
      </c>
      <c r="H304" s="32">
        <v>-99.9</v>
      </c>
      <c r="I304" s="32">
        <v>99.9</v>
      </c>
      <c r="J304" s="32">
        <f>K304/10</f>
        <v>1</v>
      </c>
      <c r="K304" s="33">
        <v>10</v>
      </c>
      <c r="L304" s="43" t="s">
        <v>458</v>
      </c>
      <c r="M304" s="42"/>
      <c r="N304" s="42" t="s">
        <v>546</v>
      </c>
      <c r="O304" s="42"/>
      <c r="P304" s="42"/>
      <c r="Q304" s="97"/>
    </row>
    <row r="305" spans="1:17" s="2" customFormat="1" ht="12" x14ac:dyDescent="0.25">
      <c r="A305" s="32" t="str">
        <f t="shared" si="21"/>
        <v>0x44D</v>
      </c>
      <c r="B305" s="33">
        <v>1101</v>
      </c>
      <c r="C305" s="228" t="str">
        <f t="shared" si="22"/>
        <v>A1101</v>
      </c>
      <c r="D305" s="106" t="s">
        <v>487</v>
      </c>
      <c r="E305" s="99" t="s">
        <v>555</v>
      </c>
      <c r="F305" s="33" t="s">
        <v>457</v>
      </c>
      <c r="G305" s="33" t="s">
        <v>453</v>
      </c>
      <c r="H305" s="32">
        <v>-99.9</v>
      </c>
      <c r="I305" s="32">
        <v>99.9</v>
      </c>
      <c r="J305" s="32">
        <f t="shared" ref="J305:J368" si="23">K305/10</f>
        <v>1</v>
      </c>
      <c r="K305" s="33">
        <v>10</v>
      </c>
      <c r="L305" s="41" t="s">
        <v>712</v>
      </c>
      <c r="M305" s="42"/>
      <c r="N305" s="42" t="s">
        <v>546</v>
      </c>
      <c r="O305" s="42"/>
      <c r="P305" s="42"/>
      <c r="Q305" s="97"/>
    </row>
    <row r="306" spans="1:17" s="2" customFormat="1" ht="12" x14ac:dyDescent="0.25">
      <c r="A306" s="32" t="str">
        <f t="shared" si="21"/>
        <v>0x44E</v>
      </c>
      <c r="B306" s="33">
        <v>1102</v>
      </c>
      <c r="C306" s="228" t="str">
        <f t="shared" si="22"/>
        <v>A1102</v>
      </c>
      <c r="D306" s="106" t="s">
        <v>711</v>
      </c>
      <c r="E306" s="99" t="s">
        <v>497</v>
      </c>
      <c r="F306" s="33" t="s">
        <v>457</v>
      </c>
      <c r="G306" s="33" t="s">
        <v>453</v>
      </c>
      <c r="H306" s="32">
        <v>-1000</v>
      </c>
      <c r="I306" s="32">
        <v>1000</v>
      </c>
      <c r="J306" s="32">
        <f t="shared" si="23"/>
        <v>1</v>
      </c>
      <c r="K306" s="33">
        <v>10</v>
      </c>
      <c r="L306" s="43" t="s">
        <v>458</v>
      </c>
      <c r="M306" s="42"/>
      <c r="N306" s="42" t="s">
        <v>546</v>
      </c>
      <c r="O306" s="42"/>
      <c r="P306" s="42"/>
      <c r="Q306" s="97"/>
    </row>
    <row r="307" spans="1:17" s="2" customFormat="1" ht="48" x14ac:dyDescent="0.25">
      <c r="A307" s="32" t="str">
        <f t="shared" si="21"/>
        <v>0x44F</v>
      </c>
      <c r="B307" s="33">
        <v>1103</v>
      </c>
      <c r="C307" s="210" t="str">
        <f t="shared" si="22"/>
        <v>A1103</v>
      </c>
      <c r="D307" s="106" t="s">
        <v>488</v>
      </c>
      <c r="E307" s="99" t="s">
        <v>555</v>
      </c>
      <c r="F307" s="33" t="s">
        <v>457</v>
      </c>
      <c r="G307" s="33" t="s">
        <v>453</v>
      </c>
      <c r="H307" s="32">
        <v>-99.9</v>
      </c>
      <c r="I307" s="32">
        <v>99.9</v>
      </c>
      <c r="J307" s="32">
        <f t="shared" si="23"/>
        <v>1</v>
      </c>
      <c r="K307" s="33">
        <v>10</v>
      </c>
      <c r="L307" s="41" t="s">
        <v>714</v>
      </c>
      <c r="M307" s="42"/>
      <c r="N307" s="42" t="s">
        <v>546</v>
      </c>
      <c r="O307" s="42"/>
      <c r="P307" s="42"/>
      <c r="Q307" s="97"/>
    </row>
    <row r="308" spans="1:17" s="2" customFormat="1" ht="12" x14ac:dyDescent="0.25">
      <c r="A308" s="32" t="str">
        <f xml:space="preserve"> "0x" &amp; DEC2HEX(B308)</f>
        <v>0x451</v>
      </c>
      <c r="B308" s="33">
        <v>1105</v>
      </c>
      <c r="C308" s="210" t="str">
        <f t="shared" si="22"/>
        <v>A1105</v>
      </c>
      <c r="D308" s="106" t="s">
        <v>713</v>
      </c>
      <c r="E308" s="99" t="s">
        <v>555</v>
      </c>
      <c r="F308" s="33" t="s">
        <v>457</v>
      </c>
      <c r="G308" s="33" t="s">
        <v>453</v>
      </c>
      <c r="H308" s="32"/>
      <c r="I308" s="32"/>
      <c r="J308" s="32">
        <f t="shared" si="23"/>
        <v>0.1</v>
      </c>
      <c r="K308" s="38" t="s">
        <v>1010</v>
      </c>
      <c r="L308" s="43" t="s">
        <v>458</v>
      </c>
      <c r="M308" s="42"/>
      <c r="N308" s="42" t="s">
        <v>546</v>
      </c>
      <c r="O308" s="42"/>
      <c r="P308" s="42"/>
      <c r="Q308" s="97"/>
    </row>
    <row r="309" spans="1:17" s="2" customFormat="1" ht="13.5" x14ac:dyDescent="0.25">
      <c r="A309" s="32" t="str">
        <f t="shared" ref="A309:A335" si="24" xml:space="preserve"> "0x" &amp; DEC2HEX(B309)</f>
        <v>0x454</v>
      </c>
      <c r="B309" s="33">
        <v>1108</v>
      </c>
      <c r="C309" s="210" t="str">
        <f t="shared" si="22"/>
        <v>A1108</v>
      </c>
      <c r="D309" s="106" t="s">
        <v>715</v>
      </c>
      <c r="E309" s="99" t="s">
        <v>497</v>
      </c>
      <c r="F309" s="33" t="s">
        <v>457</v>
      </c>
      <c r="G309" s="33" t="s">
        <v>551</v>
      </c>
      <c r="H309" s="32">
        <v>0</v>
      </c>
      <c r="I309" s="32">
        <v>20000</v>
      </c>
      <c r="J309" s="32">
        <f t="shared" si="23"/>
        <v>0.1</v>
      </c>
      <c r="K309" s="38" t="s">
        <v>1010</v>
      </c>
      <c r="L309" s="43" t="s">
        <v>458</v>
      </c>
      <c r="M309" s="42"/>
      <c r="N309" s="42" t="s">
        <v>546</v>
      </c>
      <c r="O309" s="42"/>
      <c r="P309" s="42"/>
      <c r="Q309" s="97"/>
    </row>
    <row r="310" spans="1:17" s="2" customFormat="1" ht="24" x14ac:dyDescent="0.25">
      <c r="A310" s="32" t="str">
        <f t="shared" si="24"/>
        <v>0x455</v>
      </c>
      <c r="B310" s="33">
        <v>1109</v>
      </c>
      <c r="C310" s="210" t="str">
        <f t="shared" si="22"/>
        <v>A1109</v>
      </c>
      <c r="D310" s="106" t="s">
        <v>946</v>
      </c>
      <c r="E310" s="99" t="s">
        <v>497</v>
      </c>
      <c r="F310" s="33" t="s">
        <v>457</v>
      </c>
      <c r="G310" s="33" t="s">
        <v>551</v>
      </c>
      <c r="H310" s="32">
        <v>0</v>
      </c>
      <c r="I310" s="32">
        <v>20000</v>
      </c>
      <c r="J310" s="32">
        <f t="shared" si="23"/>
        <v>0.1</v>
      </c>
      <c r="K310" s="38" t="s">
        <v>1010</v>
      </c>
      <c r="L310" s="41" t="s">
        <v>716</v>
      </c>
      <c r="M310" s="42"/>
      <c r="N310" s="42" t="s">
        <v>546</v>
      </c>
      <c r="O310" s="42"/>
      <c r="P310" s="42"/>
      <c r="Q310" s="97"/>
    </row>
    <row r="311" spans="1:17" s="2" customFormat="1" ht="24" x14ac:dyDescent="0.25">
      <c r="A311" s="32" t="str">
        <f t="shared" si="24"/>
        <v>0x456</v>
      </c>
      <c r="B311" s="33">
        <v>1110</v>
      </c>
      <c r="C311" s="210" t="str">
        <f t="shared" si="22"/>
        <v>A1110</v>
      </c>
      <c r="D311" s="106" t="s">
        <v>925</v>
      </c>
      <c r="E311" s="99" t="s">
        <v>497</v>
      </c>
      <c r="F311" s="33" t="s">
        <v>457</v>
      </c>
      <c r="G311" s="99" t="s">
        <v>452</v>
      </c>
      <c r="H311" s="32">
        <v>0</v>
      </c>
      <c r="I311" s="32">
        <v>1000</v>
      </c>
      <c r="J311" s="32">
        <f t="shared" si="23"/>
        <v>0.1</v>
      </c>
      <c r="K311" s="38" t="s">
        <v>1010</v>
      </c>
      <c r="L311" s="41" t="s">
        <v>996</v>
      </c>
      <c r="M311" s="42"/>
      <c r="N311" s="42"/>
      <c r="O311" s="42"/>
      <c r="P311" s="42"/>
      <c r="Q311" s="97"/>
    </row>
    <row r="312" spans="1:17" s="2" customFormat="1" ht="12" x14ac:dyDescent="0.25">
      <c r="A312" s="32" t="str">
        <f t="shared" si="24"/>
        <v>0x457</v>
      </c>
      <c r="B312" s="193">
        <v>1111</v>
      </c>
      <c r="C312" s="193" t="str">
        <f t="shared" si="22"/>
        <v>A1111</v>
      </c>
      <c r="D312" s="106" t="s">
        <v>995</v>
      </c>
      <c r="E312" s="99" t="s">
        <v>497</v>
      </c>
      <c r="F312" s="33" t="s">
        <v>457</v>
      </c>
      <c r="G312" s="99" t="s">
        <v>452</v>
      </c>
      <c r="H312" s="32">
        <v>0</v>
      </c>
      <c r="I312" s="32">
        <v>1000</v>
      </c>
      <c r="J312" s="32">
        <f t="shared" si="23"/>
        <v>0.1</v>
      </c>
      <c r="K312" s="38" t="s">
        <v>1010</v>
      </c>
      <c r="L312" s="43" t="s">
        <v>458</v>
      </c>
      <c r="M312" s="42"/>
      <c r="N312" s="42" t="s">
        <v>546</v>
      </c>
      <c r="O312" s="42"/>
      <c r="P312" s="42"/>
      <c r="Q312" s="97"/>
    </row>
    <row r="313" spans="1:17" s="2" customFormat="1" ht="12" x14ac:dyDescent="0.25">
      <c r="A313" s="32" t="str">
        <f t="shared" si="24"/>
        <v>0x458</v>
      </c>
      <c r="B313" s="33">
        <v>1112</v>
      </c>
      <c r="C313" s="210" t="str">
        <f t="shared" si="22"/>
        <v>A1112</v>
      </c>
      <c r="D313" s="106" t="s">
        <v>926</v>
      </c>
      <c r="E313" s="99" t="s">
        <v>497</v>
      </c>
      <c r="F313" s="33" t="s">
        <v>457</v>
      </c>
      <c r="G313" s="38" t="s">
        <v>45</v>
      </c>
      <c r="H313" s="32">
        <v>0</v>
      </c>
      <c r="I313" s="32">
        <v>32767</v>
      </c>
      <c r="J313" s="32">
        <f t="shared" si="23"/>
        <v>0.1</v>
      </c>
      <c r="K313" s="38" t="s">
        <v>1010</v>
      </c>
      <c r="L313" s="43" t="s">
        <v>458</v>
      </c>
      <c r="M313" s="42"/>
      <c r="N313" s="42" t="s">
        <v>546</v>
      </c>
      <c r="O313" s="42"/>
      <c r="P313" s="42"/>
      <c r="Q313" s="97"/>
    </row>
    <row r="314" spans="1:17" s="2" customFormat="1" ht="24" x14ac:dyDescent="0.25">
      <c r="A314" s="32" t="str">
        <f t="shared" si="24"/>
        <v>0x459</v>
      </c>
      <c r="B314" s="33">
        <v>1113</v>
      </c>
      <c r="C314" s="210" t="str">
        <f t="shared" si="22"/>
        <v>A1113</v>
      </c>
      <c r="D314" s="106" t="s">
        <v>947</v>
      </c>
      <c r="E314" s="99" t="s">
        <v>497</v>
      </c>
      <c r="F314" s="33" t="s">
        <v>457</v>
      </c>
      <c r="G314" s="38" t="s">
        <v>45</v>
      </c>
      <c r="H314" s="32">
        <v>0</v>
      </c>
      <c r="I314" s="32">
        <v>32767</v>
      </c>
      <c r="J314" s="32">
        <f t="shared" si="23"/>
        <v>0.1</v>
      </c>
      <c r="K314" s="38" t="s">
        <v>1010</v>
      </c>
      <c r="L314" s="41" t="s">
        <v>718</v>
      </c>
      <c r="M314" s="42"/>
      <c r="N314" s="42" t="s">
        <v>546</v>
      </c>
      <c r="O314" s="42"/>
      <c r="P314" s="42"/>
      <c r="Q314" s="97"/>
    </row>
    <row r="315" spans="1:17" s="2" customFormat="1" ht="36" x14ac:dyDescent="0.25">
      <c r="A315" s="32" t="str">
        <f t="shared" si="24"/>
        <v>0x45C</v>
      </c>
      <c r="B315" s="33">
        <v>1116</v>
      </c>
      <c r="C315" s="210" t="str">
        <f t="shared" si="22"/>
        <v>A1116</v>
      </c>
      <c r="D315" s="106" t="s">
        <v>717</v>
      </c>
      <c r="E315" s="99" t="s">
        <v>497</v>
      </c>
      <c r="F315" s="33" t="s">
        <v>457</v>
      </c>
      <c r="G315" s="99" t="s">
        <v>454</v>
      </c>
      <c r="H315" s="32">
        <v>0</v>
      </c>
      <c r="I315" s="32">
        <v>2000</v>
      </c>
      <c r="J315" s="32">
        <f t="shared" si="23"/>
        <v>0.1</v>
      </c>
      <c r="K315" s="38" t="s">
        <v>1010</v>
      </c>
      <c r="L315" s="41" t="s">
        <v>720</v>
      </c>
      <c r="M315" s="42"/>
      <c r="N315" s="42" t="s">
        <v>546</v>
      </c>
      <c r="O315" s="42"/>
      <c r="P315" s="42"/>
      <c r="Q315" s="97"/>
    </row>
    <row r="316" spans="1:17" s="2" customFormat="1" ht="12" x14ac:dyDescent="0.25">
      <c r="A316" s="32" t="str">
        <f t="shared" si="24"/>
        <v>0x45D</v>
      </c>
      <c r="B316" s="33">
        <v>1117</v>
      </c>
      <c r="C316" s="210" t="str">
        <f t="shared" si="22"/>
        <v>A1117</v>
      </c>
      <c r="D316" s="106" t="s">
        <v>719</v>
      </c>
      <c r="E316" s="99" t="s">
        <v>497</v>
      </c>
      <c r="F316" s="33" t="s">
        <v>457</v>
      </c>
      <c r="G316" s="38" t="s">
        <v>458</v>
      </c>
      <c r="H316" s="32">
        <v>0</v>
      </c>
      <c r="I316" s="32">
        <v>1000</v>
      </c>
      <c r="J316" s="32">
        <f t="shared" si="23"/>
        <v>0.1</v>
      </c>
      <c r="K316" s="38" t="s">
        <v>1010</v>
      </c>
      <c r="L316" s="43" t="s">
        <v>458</v>
      </c>
      <c r="M316" s="42"/>
      <c r="N316" s="42" t="s">
        <v>546</v>
      </c>
      <c r="O316" s="42"/>
      <c r="P316" s="42"/>
      <c r="Q316" s="97"/>
    </row>
    <row r="317" spans="1:17" s="2" customFormat="1" ht="24" x14ac:dyDescent="0.25">
      <c r="A317" s="32" t="str">
        <f t="shared" si="24"/>
        <v>0x45E</v>
      </c>
      <c r="B317" s="33">
        <v>1118</v>
      </c>
      <c r="C317" s="210" t="str">
        <f t="shared" si="22"/>
        <v>D1118</v>
      </c>
      <c r="D317" s="106" t="s">
        <v>927</v>
      </c>
      <c r="E317" s="99" t="s">
        <v>619</v>
      </c>
      <c r="F317" s="33" t="s">
        <v>457</v>
      </c>
      <c r="G317" s="181" t="s">
        <v>1005</v>
      </c>
      <c r="H317" s="32">
        <v>0</v>
      </c>
      <c r="I317" s="32">
        <v>1</v>
      </c>
      <c r="J317" s="38">
        <f t="shared" si="23"/>
        <v>0.1</v>
      </c>
      <c r="K317" s="38" t="s">
        <v>1010</v>
      </c>
      <c r="L317" s="43" t="s">
        <v>458</v>
      </c>
      <c r="M317" s="42"/>
      <c r="N317" s="42" t="s">
        <v>546</v>
      </c>
      <c r="O317" s="42"/>
      <c r="P317" s="42"/>
      <c r="Q317" s="97"/>
    </row>
    <row r="318" spans="1:17" s="2" customFormat="1" ht="24" x14ac:dyDescent="0.25">
      <c r="A318" s="32" t="str">
        <f t="shared" si="24"/>
        <v>0x45F</v>
      </c>
      <c r="B318" s="33">
        <v>1119</v>
      </c>
      <c r="C318" s="210" t="str">
        <f t="shared" si="22"/>
        <v>D1119</v>
      </c>
      <c r="D318" s="106" t="s">
        <v>948</v>
      </c>
      <c r="E318" s="99" t="s">
        <v>619</v>
      </c>
      <c r="F318" s="33" t="s">
        <v>457</v>
      </c>
      <c r="G318" s="181" t="s">
        <v>1005</v>
      </c>
      <c r="H318" s="32">
        <v>0</v>
      </c>
      <c r="I318" s="32">
        <v>1</v>
      </c>
      <c r="J318" s="38">
        <f t="shared" si="23"/>
        <v>0.1</v>
      </c>
      <c r="K318" s="38" t="s">
        <v>1010</v>
      </c>
      <c r="L318" s="41" t="s">
        <v>722</v>
      </c>
      <c r="M318" s="42"/>
      <c r="N318" s="42" t="s">
        <v>546</v>
      </c>
      <c r="O318" s="42"/>
      <c r="P318" s="42"/>
      <c r="Q318" s="97"/>
    </row>
    <row r="319" spans="1:17" s="2" customFormat="1" ht="24" x14ac:dyDescent="0.25">
      <c r="A319" s="32" t="str">
        <f t="shared" si="24"/>
        <v>0x460</v>
      </c>
      <c r="B319" s="33">
        <v>1120</v>
      </c>
      <c r="C319" s="210" t="str">
        <f t="shared" si="22"/>
        <v>D1120</v>
      </c>
      <c r="D319" s="106" t="s">
        <v>721</v>
      </c>
      <c r="E319" s="99" t="s">
        <v>619</v>
      </c>
      <c r="F319" s="33" t="s">
        <v>457</v>
      </c>
      <c r="G319" s="181" t="s">
        <v>1005</v>
      </c>
      <c r="H319" s="32">
        <v>0</v>
      </c>
      <c r="I319" s="32">
        <v>1</v>
      </c>
      <c r="J319" s="38">
        <f t="shared" si="23"/>
        <v>0.1</v>
      </c>
      <c r="K319" s="38" t="s">
        <v>1010</v>
      </c>
      <c r="L319" s="41" t="s">
        <v>671</v>
      </c>
      <c r="M319" s="42"/>
      <c r="N319" s="42" t="s">
        <v>546</v>
      </c>
      <c r="O319" s="42"/>
      <c r="P319" s="42"/>
      <c r="Q319" s="97"/>
    </row>
    <row r="320" spans="1:17" s="2" customFormat="1" ht="24" x14ac:dyDescent="0.25">
      <c r="A320" s="32" t="str">
        <f t="shared" si="24"/>
        <v>0x461</v>
      </c>
      <c r="B320" s="33">
        <v>1121</v>
      </c>
      <c r="C320" s="210" t="str">
        <f t="shared" si="22"/>
        <v>D1121</v>
      </c>
      <c r="D320" s="106" t="s">
        <v>723</v>
      </c>
      <c r="E320" s="99" t="s">
        <v>619</v>
      </c>
      <c r="F320" s="33" t="s">
        <v>457</v>
      </c>
      <c r="G320" s="181" t="s">
        <v>1005</v>
      </c>
      <c r="H320" s="32">
        <v>0</v>
      </c>
      <c r="I320" s="32">
        <v>1</v>
      </c>
      <c r="J320" s="38">
        <f t="shared" si="23"/>
        <v>0.1</v>
      </c>
      <c r="K320" s="38" t="s">
        <v>1010</v>
      </c>
      <c r="L320" s="41" t="s">
        <v>725</v>
      </c>
      <c r="M320" s="42"/>
      <c r="N320" s="42" t="s">
        <v>546</v>
      </c>
      <c r="O320" s="42"/>
      <c r="P320" s="42"/>
      <c r="Q320" s="97"/>
    </row>
    <row r="321" spans="1:17" s="2" customFormat="1" ht="24" x14ac:dyDescent="0.25">
      <c r="A321" s="32" t="str">
        <f t="shared" si="24"/>
        <v>0x462</v>
      </c>
      <c r="B321" s="33">
        <v>1122</v>
      </c>
      <c r="C321" s="210" t="str">
        <f t="shared" si="22"/>
        <v>D1122</v>
      </c>
      <c r="D321" s="106" t="s">
        <v>724</v>
      </c>
      <c r="E321" s="99" t="s">
        <v>619</v>
      </c>
      <c r="F321" s="33" t="s">
        <v>457</v>
      </c>
      <c r="G321" s="194" t="s">
        <v>998</v>
      </c>
      <c r="H321" s="32">
        <v>0</v>
      </c>
      <c r="I321" s="32">
        <v>1</v>
      </c>
      <c r="J321" s="38">
        <f t="shared" si="23"/>
        <v>0.1</v>
      </c>
      <c r="K321" s="38" t="s">
        <v>1010</v>
      </c>
      <c r="L321" s="41" t="s">
        <v>727</v>
      </c>
      <c r="M321" s="42"/>
      <c r="N321" s="42" t="s">
        <v>546</v>
      </c>
      <c r="O321" s="42"/>
      <c r="P321" s="42"/>
      <c r="Q321" s="97"/>
    </row>
    <row r="322" spans="1:17" s="2" customFormat="1" ht="24" x14ac:dyDescent="0.25">
      <c r="A322" s="32" t="str">
        <f t="shared" si="24"/>
        <v>0x463</v>
      </c>
      <c r="B322" s="33">
        <v>1123</v>
      </c>
      <c r="C322" s="210" t="str">
        <f t="shared" si="22"/>
        <v>D1123</v>
      </c>
      <c r="D322" s="106" t="s">
        <v>726</v>
      </c>
      <c r="E322" s="99" t="s">
        <v>619</v>
      </c>
      <c r="F322" s="33" t="s">
        <v>457</v>
      </c>
      <c r="G322" s="181" t="s">
        <v>1005</v>
      </c>
      <c r="H322" s="32">
        <v>0</v>
      </c>
      <c r="I322" s="32">
        <v>1</v>
      </c>
      <c r="J322" s="38">
        <f t="shared" si="23"/>
        <v>0.1</v>
      </c>
      <c r="K322" s="38" t="s">
        <v>1010</v>
      </c>
      <c r="L322" s="41" t="s">
        <v>729</v>
      </c>
      <c r="M322" s="42"/>
      <c r="N322" s="42" t="s">
        <v>546</v>
      </c>
      <c r="O322" s="42"/>
      <c r="P322" s="42"/>
      <c r="Q322" s="97"/>
    </row>
    <row r="323" spans="1:17" s="2" customFormat="1" ht="24" x14ac:dyDescent="0.25">
      <c r="A323" s="32" t="str">
        <f t="shared" si="24"/>
        <v>0x464</v>
      </c>
      <c r="B323" s="33">
        <v>1124</v>
      </c>
      <c r="C323" s="210" t="str">
        <f t="shared" si="22"/>
        <v>D1124</v>
      </c>
      <c r="D323" s="106" t="s">
        <v>728</v>
      </c>
      <c r="E323" s="99" t="s">
        <v>619</v>
      </c>
      <c r="F323" s="33" t="s">
        <v>457</v>
      </c>
      <c r="G323" s="181" t="s">
        <v>1005</v>
      </c>
      <c r="H323" s="32">
        <v>0</v>
      </c>
      <c r="I323" s="32">
        <v>1</v>
      </c>
      <c r="J323" s="38">
        <f t="shared" si="23"/>
        <v>0.1</v>
      </c>
      <c r="K323" s="38" t="s">
        <v>1010</v>
      </c>
      <c r="L323" s="41" t="s">
        <v>731</v>
      </c>
      <c r="M323" s="42"/>
      <c r="N323" s="42" t="s">
        <v>546</v>
      </c>
      <c r="O323" s="42"/>
      <c r="P323" s="42"/>
      <c r="Q323" s="97"/>
    </row>
    <row r="324" spans="1:17" s="2" customFormat="1" ht="24" x14ac:dyDescent="0.25">
      <c r="A324" s="32" t="str">
        <f t="shared" si="24"/>
        <v>0x465</v>
      </c>
      <c r="B324" s="33">
        <v>1125</v>
      </c>
      <c r="C324" s="210" t="str">
        <f t="shared" si="22"/>
        <v>D1125</v>
      </c>
      <c r="D324" s="106" t="s">
        <v>730</v>
      </c>
      <c r="E324" s="99" t="s">
        <v>619</v>
      </c>
      <c r="F324" s="33" t="s">
        <v>457</v>
      </c>
      <c r="G324" s="181" t="s">
        <v>1005</v>
      </c>
      <c r="H324" s="32">
        <v>0</v>
      </c>
      <c r="I324" s="32">
        <v>1</v>
      </c>
      <c r="J324" s="38">
        <f t="shared" si="23"/>
        <v>0.1</v>
      </c>
      <c r="K324" s="38" t="s">
        <v>1010</v>
      </c>
      <c r="L324" s="41" t="s">
        <v>733</v>
      </c>
      <c r="M324" s="42"/>
      <c r="N324" s="42" t="s">
        <v>546</v>
      </c>
      <c r="O324" s="42"/>
      <c r="P324" s="42"/>
      <c r="Q324" s="97"/>
    </row>
    <row r="325" spans="1:17" s="2" customFormat="1" ht="36" x14ac:dyDescent="0.25">
      <c r="A325" s="32" t="str">
        <f t="shared" si="24"/>
        <v>0x466</v>
      </c>
      <c r="B325" s="33">
        <v>1126</v>
      </c>
      <c r="C325" s="210" t="str">
        <f t="shared" si="22"/>
        <v>D1126</v>
      </c>
      <c r="D325" s="106" t="s">
        <v>732</v>
      </c>
      <c r="E325" s="99" t="s">
        <v>619</v>
      </c>
      <c r="F325" s="33" t="s">
        <v>457</v>
      </c>
      <c r="G325" s="181" t="s">
        <v>1005</v>
      </c>
      <c r="H325" s="32">
        <v>0</v>
      </c>
      <c r="I325" s="32">
        <v>1</v>
      </c>
      <c r="J325" s="38">
        <f t="shared" si="23"/>
        <v>0.1</v>
      </c>
      <c r="K325" s="38" t="s">
        <v>1010</v>
      </c>
      <c r="L325" s="41" t="s">
        <v>735</v>
      </c>
      <c r="M325" s="42"/>
      <c r="N325" s="42" t="s">
        <v>546</v>
      </c>
      <c r="O325" s="42"/>
      <c r="P325" s="42"/>
      <c r="Q325" s="97"/>
    </row>
    <row r="326" spans="1:17" s="2" customFormat="1" ht="24" x14ac:dyDescent="0.25">
      <c r="A326" s="32" t="str">
        <f t="shared" si="24"/>
        <v>0x467</v>
      </c>
      <c r="B326" s="33">
        <v>1127</v>
      </c>
      <c r="C326" s="210" t="str">
        <f t="shared" si="22"/>
        <v>D1127</v>
      </c>
      <c r="D326" s="106" t="s">
        <v>734</v>
      </c>
      <c r="E326" s="99" t="s">
        <v>619</v>
      </c>
      <c r="F326" s="33" t="s">
        <v>457</v>
      </c>
      <c r="G326" s="181" t="s">
        <v>1005</v>
      </c>
      <c r="H326" s="32">
        <v>0</v>
      </c>
      <c r="I326" s="32">
        <v>1</v>
      </c>
      <c r="J326" s="38">
        <f t="shared" si="23"/>
        <v>0.1</v>
      </c>
      <c r="K326" s="38" t="s">
        <v>1010</v>
      </c>
      <c r="L326" s="41" t="s">
        <v>737</v>
      </c>
      <c r="M326" s="42"/>
      <c r="N326" s="42" t="s">
        <v>546</v>
      </c>
      <c r="O326" s="42"/>
      <c r="P326" s="42"/>
      <c r="Q326" s="97"/>
    </row>
    <row r="327" spans="1:17" s="2" customFormat="1" ht="60" x14ac:dyDescent="0.25">
      <c r="A327" s="32" t="str">
        <f t="shared" si="24"/>
        <v>0x468</v>
      </c>
      <c r="B327" s="33">
        <v>1128</v>
      </c>
      <c r="C327" s="210" t="str">
        <f t="shared" si="22"/>
        <v>D1128</v>
      </c>
      <c r="D327" s="106" t="s">
        <v>736</v>
      </c>
      <c r="E327" s="99" t="s">
        <v>619</v>
      </c>
      <c r="F327" s="33" t="s">
        <v>457</v>
      </c>
      <c r="G327" s="181" t="s">
        <v>1005</v>
      </c>
      <c r="H327" s="32">
        <v>0</v>
      </c>
      <c r="I327" s="32">
        <v>1</v>
      </c>
      <c r="J327" s="38">
        <f t="shared" si="23"/>
        <v>0.1</v>
      </c>
      <c r="K327" s="38" t="s">
        <v>1010</v>
      </c>
      <c r="L327" s="41" t="s">
        <v>739</v>
      </c>
      <c r="M327" s="42"/>
      <c r="N327" s="42" t="s">
        <v>546</v>
      </c>
      <c r="O327" s="42"/>
      <c r="P327" s="42"/>
      <c r="Q327" s="97"/>
    </row>
    <row r="328" spans="1:17" s="2" customFormat="1" ht="24" x14ac:dyDescent="0.25">
      <c r="A328" s="32" t="str">
        <f t="shared" si="24"/>
        <v>0x469</v>
      </c>
      <c r="B328" s="33">
        <v>1129</v>
      </c>
      <c r="C328" s="210" t="str">
        <f t="shared" si="22"/>
        <v>D1129</v>
      </c>
      <c r="D328" s="106" t="s">
        <v>738</v>
      </c>
      <c r="E328" s="99" t="s">
        <v>619</v>
      </c>
      <c r="F328" s="33" t="s">
        <v>457</v>
      </c>
      <c r="G328" s="181" t="s">
        <v>1005</v>
      </c>
      <c r="H328" s="32">
        <v>0</v>
      </c>
      <c r="I328" s="32">
        <v>1</v>
      </c>
      <c r="J328" s="38">
        <f t="shared" si="23"/>
        <v>0.1</v>
      </c>
      <c r="K328" s="38" t="s">
        <v>1010</v>
      </c>
      <c r="L328" s="43" t="s">
        <v>458</v>
      </c>
      <c r="M328" s="42"/>
      <c r="N328" s="42" t="s">
        <v>546</v>
      </c>
      <c r="O328" s="42"/>
      <c r="P328" s="42"/>
      <c r="Q328" s="97"/>
    </row>
    <row r="329" spans="1:17" s="2" customFormat="1" ht="12" x14ac:dyDescent="0.25">
      <c r="A329" s="32" t="str">
        <f t="shared" si="24"/>
        <v>0x474</v>
      </c>
      <c r="B329" s="33">
        <v>1140</v>
      </c>
      <c r="C329" s="210" t="str">
        <f t="shared" si="22"/>
        <v>A1140</v>
      </c>
      <c r="D329" s="106" t="s">
        <v>928</v>
      </c>
      <c r="E329" s="99" t="s">
        <v>48</v>
      </c>
      <c r="F329" s="33" t="s">
        <v>457</v>
      </c>
      <c r="G329" s="99" t="s">
        <v>455</v>
      </c>
      <c r="H329" s="32"/>
      <c r="I329" s="32"/>
      <c r="J329" s="32">
        <f t="shared" si="23"/>
        <v>1</v>
      </c>
      <c r="K329" s="33">
        <v>10</v>
      </c>
      <c r="L329" s="43" t="s">
        <v>458</v>
      </c>
      <c r="M329" s="42"/>
      <c r="N329" s="42" t="s">
        <v>546</v>
      </c>
      <c r="O329" s="42"/>
      <c r="P329" s="42"/>
      <c r="Q329" s="97"/>
    </row>
    <row r="330" spans="1:17" s="2" customFormat="1" ht="24" x14ac:dyDescent="0.25">
      <c r="A330" s="32" t="str">
        <f t="shared" si="24"/>
        <v>0x475</v>
      </c>
      <c r="B330" s="33">
        <v>1141</v>
      </c>
      <c r="C330" s="210" t="str">
        <f t="shared" si="22"/>
        <v>A1141</v>
      </c>
      <c r="D330" s="106" t="s">
        <v>949</v>
      </c>
      <c r="E330" s="99" t="s">
        <v>48</v>
      </c>
      <c r="F330" s="33" t="s">
        <v>457</v>
      </c>
      <c r="G330" s="99" t="s">
        <v>455</v>
      </c>
      <c r="H330" s="32"/>
      <c r="I330" s="32"/>
      <c r="J330" s="32">
        <f t="shared" si="23"/>
        <v>1</v>
      </c>
      <c r="K330" s="33">
        <v>10</v>
      </c>
      <c r="L330" s="41" t="s">
        <v>741</v>
      </c>
      <c r="M330" s="42"/>
      <c r="N330" s="42" t="s">
        <v>546</v>
      </c>
      <c r="O330" s="42"/>
      <c r="P330" s="42"/>
      <c r="Q330" s="97"/>
    </row>
    <row r="331" spans="1:17" s="2" customFormat="1" ht="24" x14ac:dyDescent="0.25">
      <c r="A331" s="32" t="str">
        <f t="shared" si="24"/>
        <v>0x476</v>
      </c>
      <c r="B331" s="33">
        <v>1142</v>
      </c>
      <c r="C331" s="210" t="str">
        <f t="shared" si="22"/>
        <v>A1142</v>
      </c>
      <c r="D331" s="106" t="s">
        <v>740</v>
      </c>
      <c r="E331" s="99" t="s">
        <v>497</v>
      </c>
      <c r="F331" s="33" t="s">
        <v>457</v>
      </c>
      <c r="G331" s="99" t="s">
        <v>455</v>
      </c>
      <c r="H331" s="32"/>
      <c r="I331" s="32"/>
      <c r="J331" s="32">
        <f t="shared" si="23"/>
        <v>1</v>
      </c>
      <c r="K331" s="33">
        <v>10</v>
      </c>
      <c r="L331" s="41" t="s">
        <v>741</v>
      </c>
      <c r="M331" s="42"/>
      <c r="N331" s="42" t="s">
        <v>546</v>
      </c>
      <c r="O331" s="42"/>
      <c r="P331" s="42"/>
      <c r="Q331" s="97"/>
    </row>
    <row r="332" spans="1:17" s="2" customFormat="1" ht="24" x14ac:dyDescent="0.25">
      <c r="A332" s="32" t="str">
        <f t="shared" si="24"/>
        <v>0x477</v>
      </c>
      <c r="B332" s="33">
        <v>1143</v>
      </c>
      <c r="C332" s="210" t="str">
        <f t="shared" si="22"/>
        <v>A1143</v>
      </c>
      <c r="D332" s="106" t="s">
        <v>742</v>
      </c>
      <c r="E332" s="99" t="s">
        <v>497</v>
      </c>
      <c r="F332" s="33" t="s">
        <v>457</v>
      </c>
      <c r="G332" s="99" t="s">
        <v>455</v>
      </c>
      <c r="H332" s="32"/>
      <c r="I332" s="32"/>
      <c r="J332" s="32">
        <f t="shared" si="23"/>
        <v>1</v>
      </c>
      <c r="K332" s="33">
        <v>10</v>
      </c>
      <c r="L332" s="41" t="s">
        <v>671</v>
      </c>
      <c r="M332" s="42"/>
      <c r="N332" s="42" t="s">
        <v>546</v>
      </c>
      <c r="O332" s="42"/>
      <c r="P332" s="42"/>
      <c r="Q332" s="97"/>
    </row>
    <row r="333" spans="1:17" s="2" customFormat="1" ht="12" x14ac:dyDescent="0.25">
      <c r="A333" s="32" t="str">
        <f t="shared" si="24"/>
        <v>0x478</v>
      </c>
      <c r="B333" s="33">
        <v>1144</v>
      </c>
      <c r="C333" s="210" t="str">
        <f t="shared" si="22"/>
        <v>A1144</v>
      </c>
      <c r="D333" s="106" t="s">
        <v>743</v>
      </c>
      <c r="E333" s="99" t="s">
        <v>497</v>
      </c>
      <c r="F333" s="33" t="s">
        <v>457</v>
      </c>
      <c r="G333" s="99" t="s">
        <v>455</v>
      </c>
      <c r="H333" s="32"/>
      <c r="I333" s="32"/>
      <c r="J333" s="32">
        <f t="shared" si="23"/>
        <v>1</v>
      </c>
      <c r="K333" s="33">
        <v>10</v>
      </c>
      <c r="L333" s="43" t="s">
        <v>458</v>
      </c>
      <c r="M333" s="42"/>
      <c r="N333" s="42" t="s">
        <v>546</v>
      </c>
      <c r="O333" s="42"/>
      <c r="P333" s="42"/>
      <c r="Q333" s="97"/>
    </row>
    <row r="334" spans="1:17" s="2" customFormat="1" ht="24" x14ac:dyDescent="0.25">
      <c r="A334" s="32" t="str">
        <f t="shared" si="24"/>
        <v>0x47B</v>
      </c>
      <c r="B334" s="33">
        <v>1147</v>
      </c>
      <c r="C334" s="210" t="str">
        <f t="shared" si="22"/>
        <v>A1147</v>
      </c>
      <c r="D334" s="106" t="s">
        <v>744</v>
      </c>
      <c r="E334" s="99" t="s">
        <v>555</v>
      </c>
      <c r="F334" s="33" t="s">
        <v>457</v>
      </c>
      <c r="G334" s="99" t="s">
        <v>455</v>
      </c>
      <c r="H334" s="32">
        <v>0</v>
      </c>
      <c r="I334" s="32">
        <v>100</v>
      </c>
      <c r="J334" s="32">
        <f t="shared" si="23"/>
        <v>1</v>
      </c>
      <c r="K334" s="33">
        <v>10</v>
      </c>
      <c r="L334" s="325" t="s">
        <v>458</v>
      </c>
      <c r="M334" s="325"/>
      <c r="N334" s="325" t="s">
        <v>546</v>
      </c>
      <c r="O334" s="325"/>
      <c r="P334" s="325"/>
      <c r="Q334" s="325"/>
    </row>
    <row r="335" spans="1:17" s="2" customFormat="1" ht="12" x14ac:dyDescent="0.25">
      <c r="A335" s="322" t="str">
        <f t="shared" si="24"/>
        <v>0x47C</v>
      </c>
      <c r="B335" s="322">
        <v>1148</v>
      </c>
      <c r="C335" s="322" t="str">
        <f t="shared" si="22"/>
        <v>A1148</v>
      </c>
      <c r="D335" s="321" t="s">
        <v>745</v>
      </c>
      <c r="E335" s="322" t="s">
        <v>500</v>
      </c>
      <c r="F335" s="322" t="s">
        <v>746</v>
      </c>
      <c r="G335" s="103" t="s">
        <v>747</v>
      </c>
      <c r="H335" s="322">
        <v>0</v>
      </c>
      <c r="I335" s="322">
        <v>9</v>
      </c>
      <c r="J335" s="322">
        <f t="shared" si="23"/>
        <v>0.1</v>
      </c>
      <c r="K335" s="322">
        <v>1</v>
      </c>
      <c r="L335" s="326" t="s">
        <v>458</v>
      </c>
      <c r="M335" s="326"/>
      <c r="N335" s="326" t="s">
        <v>546</v>
      </c>
      <c r="O335" s="326"/>
      <c r="P335" s="326"/>
      <c r="Q335" s="326"/>
    </row>
    <row r="336" spans="1:17" s="2" customFormat="1" ht="12" x14ac:dyDescent="0.25">
      <c r="A336" s="323"/>
      <c r="B336" s="323"/>
      <c r="C336" s="323"/>
      <c r="D336" s="311"/>
      <c r="E336" s="323"/>
      <c r="F336" s="323"/>
      <c r="G336" s="104" t="s">
        <v>748</v>
      </c>
      <c r="H336" s="323"/>
      <c r="I336" s="323"/>
      <c r="J336" s="323" t="e">
        <f t="shared" si="23"/>
        <v>#VALUE!</v>
      </c>
      <c r="K336" s="323" t="s">
        <v>458</v>
      </c>
      <c r="L336" s="327" t="s">
        <v>458</v>
      </c>
      <c r="M336" s="327"/>
      <c r="N336" s="327" t="s">
        <v>546</v>
      </c>
      <c r="O336" s="327"/>
      <c r="P336" s="327"/>
      <c r="Q336" s="327"/>
    </row>
    <row r="337" spans="1:17" s="2" customFormat="1" ht="12" x14ac:dyDescent="0.25">
      <c r="A337" s="324"/>
      <c r="B337" s="324"/>
      <c r="C337" s="324"/>
      <c r="D337" s="312"/>
      <c r="E337" s="324"/>
      <c r="F337" s="324"/>
      <c r="G337" s="52" t="s">
        <v>749</v>
      </c>
      <c r="H337" s="324"/>
      <c r="I337" s="324"/>
      <c r="J337" s="324" t="e">
        <f t="shared" si="23"/>
        <v>#VALUE!</v>
      </c>
      <c r="K337" s="324" t="s">
        <v>458</v>
      </c>
      <c r="L337" s="43" t="s">
        <v>458</v>
      </c>
      <c r="M337" s="42"/>
      <c r="N337" s="42" t="s">
        <v>546</v>
      </c>
      <c r="O337" s="42"/>
      <c r="P337" s="42"/>
      <c r="Q337" s="97"/>
    </row>
    <row r="338" spans="1:17" s="2" customFormat="1" ht="24" x14ac:dyDescent="0.25">
      <c r="A338" s="32" t="str">
        <f t="shared" ref="A338:A348" si="25" xml:space="preserve"> "0x" &amp; DEC2HEX(B338)</f>
        <v>0x47D</v>
      </c>
      <c r="B338" s="33">
        <v>1149</v>
      </c>
      <c r="C338" s="210" t="str">
        <f t="shared" si="22"/>
        <v>D1149</v>
      </c>
      <c r="D338" s="106" t="s">
        <v>750</v>
      </c>
      <c r="E338" s="99" t="s">
        <v>619</v>
      </c>
      <c r="F338" s="33" t="s">
        <v>457</v>
      </c>
      <c r="G338" s="178" t="s">
        <v>1004</v>
      </c>
      <c r="H338" s="32">
        <v>0</v>
      </c>
      <c r="I338" s="32">
        <v>1</v>
      </c>
      <c r="J338" s="38">
        <f t="shared" si="23"/>
        <v>0.1</v>
      </c>
      <c r="K338" s="38" t="s">
        <v>1010</v>
      </c>
      <c r="L338" s="43" t="s">
        <v>458</v>
      </c>
      <c r="M338" s="42"/>
      <c r="N338" s="42" t="s">
        <v>546</v>
      </c>
      <c r="O338" s="42"/>
      <c r="P338" s="42"/>
      <c r="Q338" s="97"/>
    </row>
    <row r="339" spans="1:17" s="2" customFormat="1" ht="36" x14ac:dyDescent="0.25">
      <c r="A339" s="32" t="str">
        <f t="shared" si="25"/>
        <v>0x47E</v>
      </c>
      <c r="B339" s="33">
        <v>1150</v>
      </c>
      <c r="C339" s="210" t="str">
        <f t="shared" si="22"/>
        <v>D1150</v>
      </c>
      <c r="D339" s="106" t="s">
        <v>751</v>
      </c>
      <c r="E339" s="99" t="s">
        <v>619</v>
      </c>
      <c r="F339" s="33" t="s">
        <v>457</v>
      </c>
      <c r="G339" s="178" t="s">
        <v>1004</v>
      </c>
      <c r="H339" s="32">
        <v>0</v>
      </c>
      <c r="I339" s="32">
        <v>1</v>
      </c>
      <c r="J339" s="38">
        <f t="shared" si="23"/>
        <v>0.1</v>
      </c>
      <c r="K339" s="38" t="s">
        <v>1010</v>
      </c>
      <c r="L339" s="41" t="s">
        <v>753</v>
      </c>
      <c r="M339" s="42"/>
      <c r="N339" s="42" t="s">
        <v>546</v>
      </c>
      <c r="O339" s="42"/>
      <c r="P339" s="42"/>
      <c r="Q339" s="97"/>
    </row>
    <row r="340" spans="1:17" s="2" customFormat="1" ht="348" x14ac:dyDescent="0.25">
      <c r="A340" s="32" t="str">
        <f t="shared" si="25"/>
        <v>0x483</v>
      </c>
      <c r="B340" s="33">
        <v>1155</v>
      </c>
      <c r="C340" s="210" t="str">
        <f t="shared" si="22"/>
        <v>D1155</v>
      </c>
      <c r="D340" s="106" t="s">
        <v>752</v>
      </c>
      <c r="E340" s="99" t="s">
        <v>619</v>
      </c>
      <c r="F340" s="33" t="s">
        <v>457</v>
      </c>
      <c r="G340" s="181" t="s">
        <v>1005</v>
      </c>
      <c r="H340" s="32">
        <v>0</v>
      </c>
      <c r="I340" s="32">
        <v>1</v>
      </c>
      <c r="J340" s="38">
        <f t="shared" si="23"/>
        <v>0.1</v>
      </c>
      <c r="K340" s="38" t="s">
        <v>1010</v>
      </c>
      <c r="L340" s="41" t="s">
        <v>755</v>
      </c>
      <c r="M340" s="42"/>
      <c r="N340" s="42" t="s">
        <v>546</v>
      </c>
      <c r="O340" s="42"/>
      <c r="P340" s="42"/>
      <c r="Q340" s="97"/>
    </row>
    <row r="341" spans="1:17" s="2" customFormat="1" ht="348" x14ac:dyDescent="0.25">
      <c r="A341" s="32" t="str">
        <f t="shared" si="25"/>
        <v>0x484</v>
      </c>
      <c r="B341" s="33">
        <v>1156</v>
      </c>
      <c r="C341" s="210" t="str">
        <f t="shared" si="22"/>
        <v>D1156</v>
      </c>
      <c r="D341" s="96" t="s">
        <v>754</v>
      </c>
      <c r="E341" s="99" t="s">
        <v>619</v>
      </c>
      <c r="F341" s="33" t="s">
        <v>457</v>
      </c>
      <c r="G341" s="181" t="s">
        <v>1005</v>
      </c>
      <c r="H341" s="32">
        <v>0</v>
      </c>
      <c r="I341" s="32">
        <v>1</v>
      </c>
      <c r="J341" s="38">
        <f t="shared" si="23"/>
        <v>0.1</v>
      </c>
      <c r="K341" s="38" t="s">
        <v>1010</v>
      </c>
      <c r="L341" s="41" t="s">
        <v>757</v>
      </c>
      <c r="M341" s="42"/>
      <c r="N341" s="42" t="s">
        <v>546</v>
      </c>
      <c r="O341" s="42"/>
      <c r="P341" s="42"/>
      <c r="Q341" s="97"/>
    </row>
    <row r="342" spans="1:17" s="2" customFormat="1" ht="24" x14ac:dyDescent="0.25">
      <c r="A342" s="32" t="str">
        <f t="shared" si="25"/>
        <v>0x485</v>
      </c>
      <c r="B342" s="33">
        <v>1157</v>
      </c>
      <c r="C342" s="210" t="str">
        <f t="shared" si="22"/>
        <v>D1157</v>
      </c>
      <c r="D342" s="106" t="s">
        <v>756</v>
      </c>
      <c r="E342" s="99" t="s">
        <v>619</v>
      </c>
      <c r="F342" s="33" t="s">
        <v>457</v>
      </c>
      <c r="G342" s="181" t="s">
        <v>1005</v>
      </c>
      <c r="H342" s="32">
        <v>0</v>
      </c>
      <c r="I342" s="32">
        <v>1</v>
      </c>
      <c r="J342" s="38">
        <f t="shared" si="23"/>
        <v>0.1</v>
      </c>
      <c r="K342" s="38" t="s">
        <v>1010</v>
      </c>
      <c r="L342" s="41" t="s">
        <v>731</v>
      </c>
      <c r="M342" s="42"/>
      <c r="N342" s="42" t="s">
        <v>546</v>
      </c>
      <c r="O342" s="42"/>
      <c r="P342" s="42"/>
      <c r="Q342" s="97"/>
    </row>
    <row r="343" spans="1:17" s="2" customFormat="1" ht="24" x14ac:dyDescent="0.25">
      <c r="A343" s="32" t="str">
        <f t="shared" si="25"/>
        <v>0x48A</v>
      </c>
      <c r="B343" s="33">
        <v>1162</v>
      </c>
      <c r="C343" s="210" t="str">
        <f t="shared" si="22"/>
        <v>D1162</v>
      </c>
      <c r="D343" s="106" t="s">
        <v>758</v>
      </c>
      <c r="E343" s="99" t="s">
        <v>619</v>
      </c>
      <c r="F343" s="33" t="s">
        <v>457</v>
      </c>
      <c r="G343" s="181" t="s">
        <v>1005</v>
      </c>
      <c r="H343" s="32">
        <v>0</v>
      </c>
      <c r="I343" s="32">
        <v>1</v>
      </c>
      <c r="J343" s="38">
        <f t="shared" si="23"/>
        <v>0.1</v>
      </c>
      <c r="K343" s="38" t="s">
        <v>1010</v>
      </c>
      <c r="L343" s="41" t="s">
        <v>733</v>
      </c>
      <c r="M343" s="42"/>
      <c r="N343" s="42" t="s">
        <v>546</v>
      </c>
      <c r="O343" s="42"/>
      <c r="P343" s="42"/>
      <c r="Q343" s="97"/>
    </row>
    <row r="344" spans="1:17" s="2" customFormat="1" ht="36" x14ac:dyDescent="0.25">
      <c r="A344" s="32" t="str">
        <f t="shared" si="25"/>
        <v>0x48B</v>
      </c>
      <c r="B344" s="33">
        <v>1163</v>
      </c>
      <c r="C344" s="210" t="str">
        <f t="shared" si="22"/>
        <v>D1163</v>
      </c>
      <c r="D344" s="106" t="s">
        <v>759</v>
      </c>
      <c r="E344" s="99" t="s">
        <v>619</v>
      </c>
      <c r="F344" s="33" t="s">
        <v>457</v>
      </c>
      <c r="G344" s="181" t="s">
        <v>1005</v>
      </c>
      <c r="H344" s="32">
        <v>0</v>
      </c>
      <c r="I344" s="32">
        <v>1</v>
      </c>
      <c r="J344" s="38">
        <f t="shared" si="23"/>
        <v>0.1</v>
      </c>
      <c r="K344" s="38" t="s">
        <v>1010</v>
      </c>
      <c r="L344" s="41" t="s">
        <v>761</v>
      </c>
      <c r="M344" s="42"/>
      <c r="N344" s="42" t="s">
        <v>546</v>
      </c>
      <c r="O344" s="42"/>
      <c r="P344" s="42"/>
      <c r="Q344" s="97"/>
    </row>
    <row r="345" spans="1:17" s="2" customFormat="1" ht="36" x14ac:dyDescent="0.25">
      <c r="A345" s="32" t="str">
        <f t="shared" si="25"/>
        <v>0x48D</v>
      </c>
      <c r="B345" s="33">
        <v>1165</v>
      </c>
      <c r="C345" s="210" t="str">
        <f t="shared" si="22"/>
        <v>D1165</v>
      </c>
      <c r="D345" s="106" t="s">
        <v>760</v>
      </c>
      <c r="E345" s="99" t="s">
        <v>619</v>
      </c>
      <c r="F345" s="33" t="s">
        <v>457</v>
      </c>
      <c r="G345" s="181" t="s">
        <v>1005</v>
      </c>
      <c r="H345" s="32">
        <v>0</v>
      </c>
      <c r="I345" s="32">
        <v>1</v>
      </c>
      <c r="J345" s="38">
        <f t="shared" si="23"/>
        <v>0.1</v>
      </c>
      <c r="K345" s="38" t="s">
        <v>1010</v>
      </c>
      <c r="L345" s="41" t="s">
        <v>735</v>
      </c>
      <c r="M345" s="42"/>
      <c r="N345" s="42" t="s">
        <v>546</v>
      </c>
      <c r="O345" s="42"/>
      <c r="P345" s="42"/>
      <c r="Q345" s="97"/>
    </row>
    <row r="346" spans="1:17" s="2" customFormat="1" ht="24" x14ac:dyDescent="0.25">
      <c r="A346" s="32" t="str">
        <f t="shared" si="25"/>
        <v>0x48E</v>
      </c>
      <c r="B346" s="33">
        <v>1166</v>
      </c>
      <c r="C346" s="210" t="str">
        <f t="shared" si="22"/>
        <v>D1166</v>
      </c>
      <c r="D346" s="106" t="s">
        <v>762</v>
      </c>
      <c r="E346" s="99" t="s">
        <v>619</v>
      </c>
      <c r="F346" s="33" t="s">
        <v>457</v>
      </c>
      <c r="G346" s="181" t="s">
        <v>1005</v>
      </c>
      <c r="H346" s="32">
        <v>0</v>
      </c>
      <c r="I346" s="32">
        <v>1</v>
      </c>
      <c r="J346" s="38">
        <f t="shared" si="23"/>
        <v>0.1</v>
      </c>
      <c r="K346" s="38" t="s">
        <v>1010</v>
      </c>
      <c r="L346" s="43" t="s">
        <v>458</v>
      </c>
      <c r="M346" s="42"/>
      <c r="N346" s="42" t="s">
        <v>546</v>
      </c>
      <c r="O346" s="42"/>
      <c r="P346" s="42"/>
      <c r="Q346" s="97"/>
    </row>
    <row r="347" spans="1:17" s="2" customFormat="1" ht="12" x14ac:dyDescent="0.25">
      <c r="A347" s="32" t="str">
        <f t="shared" si="25"/>
        <v>0x491</v>
      </c>
      <c r="B347" s="33">
        <v>1169</v>
      </c>
      <c r="C347" s="210" t="str">
        <f t="shared" si="22"/>
        <v>A1169</v>
      </c>
      <c r="D347" s="106" t="s">
        <v>763</v>
      </c>
      <c r="E347" s="99" t="s">
        <v>555</v>
      </c>
      <c r="F347" s="33" t="s">
        <v>457</v>
      </c>
      <c r="G347" s="99" t="s">
        <v>455</v>
      </c>
      <c r="H347" s="32">
        <v>0</v>
      </c>
      <c r="I347" s="32">
        <v>100</v>
      </c>
      <c r="J347" s="32">
        <f t="shared" si="23"/>
        <v>1</v>
      </c>
      <c r="K347" s="33">
        <v>10</v>
      </c>
      <c r="L347" s="325" t="s">
        <v>458</v>
      </c>
      <c r="M347" s="325"/>
      <c r="N347" s="325" t="s">
        <v>546</v>
      </c>
      <c r="O347" s="325"/>
      <c r="P347" s="325"/>
      <c r="Q347" s="325"/>
    </row>
    <row r="348" spans="1:17" s="2" customFormat="1" ht="12" x14ac:dyDescent="0.25">
      <c r="A348" s="322" t="str">
        <f t="shared" si="25"/>
        <v>0x492</v>
      </c>
      <c r="B348" s="322">
        <v>1170</v>
      </c>
      <c r="C348" s="322" t="str">
        <f t="shared" si="22"/>
        <v>A1170</v>
      </c>
      <c r="D348" s="321" t="s">
        <v>764</v>
      </c>
      <c r="E348" s="322" t="s">
        <v>500</v>
      </c>
      <c r="F348" s="322" t="s">
        <v>746</v>
      </c>
      <c r="G348" s="103" t="s">
        <v>747</v>
      </c>
      <c r="H348" s="322">
        <v>0</v>
      </c>
      <c r="I348" s="322">
        <v>9</v>
      </c>
      <c r="J348" s="322">
        <f t="shared" si="23"/>
        <v>0.1</v>
      </c>
      <c r="K348" s="322">
        <v>1</v>
      </c>
      <c r="L348" s="326" t="s">
        <v>458</v>
      </c>
      <c r="M348" s="326"/>
      <c r="N348" s="326" t="s">
        <v>546</v>
      </c>
      <c r="O348" s="326"/>
      <c r="P348" s="326"/>
      <c r="Q348" s="326"/>
    </row>
    <row r="349" spans="1:17" s="2" customFormat="1" ht="12" x14ac:dyDescent="0.25">
      <c r="A349" s="323"/>
      <c r="B349" s="323"/>
      <c r="C349" s="323"/>
      <c r="D349" s="311"/>
      <c r="E349" s="323"/>
      <c r="F349" s="323"/>
      <c r="G349" s="104" t="s">
        <v>748</v>
      </c>
      <c r="H349" s="323"/>
      <c r="I349" s="323"/>
      <c r="J349" s="323" t="e">
        <f t="shared" si="23"/>
        <v>#VALUE!</v>
      </c>
      <c r="K349" s="323" t="s">
        <v>458</v>
      </c>
      <c r="L349" s="327" t="s">
        <v>458</v>
      </c>
      <c r="M349" s="327"/>
      <c r="N349" s="327" t="s">
        <v>546</v>
      </c>
      <c r="O349" s="327"/>
      <c r="P349" s="327"/>
      <c r="Q349" s="327"/>
    </row>
    <row r="350" spans="1:17" s="2" customFormat="1" ht="48" x14ac:dyDescent="0.25">
      <c r="A350" s="324"/>
      <c r="B350" s="324"/>
      <c r="C350" s="324"/>
      <c r="D350" s="312"/>
      <c r="E350" s="324"/>
      <c r="F350" s="324"/>
      <c r="G350" s="52" t="s">
        <v>749</v>
      </c>
      <c r="H350" s="324"/>
      <c r="I350" s="324"/>
      <c r="J350" s="324" t="e">
        <f t="shared" si="23"/>
        <v>#VALUE!</v>
      </c>
      <c r="K350" s="324" t="s">
        <v>458</v>
      </c>
      <c r="L350" s="41" t="s">
        <v>766</v>
      </c>
      <c r="M350" s="42"/>
      <c r="N350" s="42" t="s">
        <v>546</v>
      </c>
      <c r="O350" s="42"/>
      <c r="P350" s="42"/>
      <c r="Q350" s="97"/>
    </row>
    <row r="351" spans="1:17" s="2" customFormat="1" ht="36" x14ac:dyDescent="0.25">
      <c r="A351" s="32" t="str">
        <f t="shared" ref="A351:A357" si="26" xml:space="preserve"> "0x" &amp; DEC2HEX(B351)</f>
        <v>0x49E</v>
      </c>
      <c r="B351" s="33">
        <v>1182</v>
      </c>
      <c r="C351" s="210" t="str">
        <f t="shared" si="22"/>
        <v>A1182</v>
      </c>
      <c r="D351" s="106" t="s">
        <v>765</v>
      </c>
      <c r="E351" s="99" t="s">
        <v>555</v>
      </c>
      <c r="F351" s="33" t="s">
        <v>457</v>
      </c>
      <c r="G351" s="99" t="s">
        <v>453</v>
      </c>
      <c r="H351" s="32">
        <v>-99.9</v>
      </c>
      <c r="I351" s="32">
        <v>99.9</v>
      </c>
      <c r="J351" s="32">
        <f t="shared" si="23"/>
        <v>0.1</v>
      </c>
      <c r="K351" s="38" t="s">
        <v>1010</v>
      </c>
      <c r="L351" s="41" t="s">
        <v>768</v>
      </c>
      <c r="M351" s="42"/>
      <c r="N351" s="42" t="s">
        <v>546</v>
      </c>
      <c r="O351" s="42"/>
      <c r="P351" s="42"/>
      <c r="Q351" s="97"/>
    </row>
    <row r="352" spans="1:17" s="2" customFormat="1" ht="36" x14ac:dyDescent="0.25">
      <c r="A352" s="32" t="str">
        <f t="shared" si="26"/>
        <v>0x49F</v>
      </c>
      <c r="B352" s="33">
        <v>1183</v>
      </c>
      <c r="C352" s="210" t="str">
        <f t="shared" si="22"/>
        <v>A1183</v>
      </c>
      <c r="D352" s="106" t="s">
        <v>767</v>
      </c>
      <c r="E352" s="99" t="s">
        <v>497</v>
      </c>
      <c r="F352" s="33" t="s">
        <v>457</v>
      </c>
      <c r="G352" s="99" t="s">
        <v>452</v>
      </c>
      <c r="H352" s="32">
        <v>0</v>
      </c>
      <c r="I352" s="32">
        <v>1000</v>
      </c>
      <c r="J352" s="32">
        <f t="shared" si="23"/>
        <v>0.1</v>
      </c>
      <c r="K352" s="38" t="s">
        <v>1010</v>
      </c>
      <c r="L352" s="43" t="s">
        <v>458</v>
      </c>
      <c r="M352" s="42"/>
      <c r="N352" s="42" t="s">
        <v>546</v>
      </c>
      <c r="O352" s="42"/>
      <c r="P352" s="42"/>
      <c r="Q352" s="97"/>
    </row>
    <row r="353" spans="1:17" s="2" customFormat="1" ht="24" x14ac:dyDescent="0.25">
      <c r="A353" s="32" t="str">
        <f t="shared" si="26"/>
        <v>0x4A1</v>
      </c>
      <c r="B353" s="33">
        <v>1185</v>
      </c>
      <c r="C353" s="210" t="str">
        <f t="shared" si="22"/>
        <v>A1185</v>
      </c>
      <c r="D353" s="106" t="s">
        <v>929</v>
      </c>
      <c r="E353" s="99" t="s">
        <v>497</v>
      </c>
      <c r="F353" s="33" t="s">
        <v>457</v>
      </c>
      <c r="G353" s="99" t="s">
        <v>452</v>
      </c>
      <c r="H353" s="32">
        <v>0</v>
      </c>
      <c r="I353" s="32">
        <v>999</v>
      </c>
      <c r="J353" s="32">
        <f t="shared" si="23"/>
        <v>0.1</v>
      </c>
      <c r="K353" s="38" t="s">
        <v>1010</v>
      </c>
      <c r="L353" s="43" t="s">
        <v>458</v>
      </c>
      <c r="M353" s="42"/>
      <c r="N353" s="42" t="s">
        <v>546</v>
      </c>
      <c r="O353" s="42"/>
      <c r="P353" s="42"/>
      <c r="Q353" s="97"/>
    </row>
    <row r="354" spans="1:17" s="2" customFormat="1" ht="24" x14ac:dyDescent="0.25">
      <c r="A354" s="32" t="str">
        <f t="shared" si="26"/>
        <v>0x4A2</v>
      </c>
      <c r="B354" s="33">
        <v>1186</v>
      </c>
      <c r="C354" s="210" t="str">
        <f t="shared" si="22"/>
        <v>A1186</v>
      </c>
      <c r="D354" s="106" t="s">
        <v>950</v>
      </c>
      <c r="E354" s="99" t="s">
        <v>497</v>
      </c>
      <c r="F354" s="33" t="s">
        <v>457</v>
      </c>
      <c r="G354" s="99" t="s">
        <v>452</v>
      </c>
      <c r="H354" s="32">
        <v>0</v>
      </c>
      <c r="I354" s="32">
        <v>999</v>
      </c>
      <c r="J354" s="32">
        <f t="shared" si="23"/>
        <v>0.1</v>
      </c>
      <c r="K354" s="38" t="s">
        <v>1010</v>
      </c>
      <c r="L354" s="43" t="s">
        <v>458</v>
      </c>
      <c r="M354" s="42"/>
      <c r="N354" s="42" t="s">
        <v>546</v>
      </c>
      <c r="O354" s="42"/>
      <c r="P354" s="42"/>
      <c r="Q354" s="97"/>
    </row>
    <row r="355" spans="1:17" s="2" customFormat="1" ht="24" x14ac:dyDescent="0.25">
      <c r="A355" s="32" t="str">
        <f t="shared" si="26"/>
        <v>0x4A3</v>
      </c>
      <c r="B355" s="33">
        <v>1187</v>
      </c>
      <c r="C355" s="210" t="str">
        <f t="shared" si="22"/>
        <v>A1187</v>
      </c>
      <c r="D355" s="106" t="s">
        <v>930</v>
      </c>
      <c r="E355" s="99" t="s">
        <v>497</v>
      </c>
      <c r="F355" s="33" t="s">
        <v>457</v>
      </c>
      <c r="G355" s="99" t="s">
        <v>452</v>
      </c>
      <c r="H355" s="32">
        <v>0</v>
      </c>
      <c r="I355" s="32">
        <v>999</v>
      </c>
      <c r="J355" s="32">
        <f t="shared" si="23"/>
        <v>0.1</v>
      </c>
      <c r="K355" s="38" t="s">
        <v>1010</v>
      </c>
      <c r="L355" s="43" t="s">
        <v>458</v>
      </c>
      <c r="M355" s="42"/>
      <c r="N355" s="42" t="s">
        <v>546</v>
      </c>
      <c r="O355" s="42"/>
      <c r="P355" s="42"/>
      <c r="Q355" s="97"/>
    </row>
    <row r="356" spans="1:17" s="2" customFormat="1" ht="24" x14ac:dyDescent="0.25">
      <c r="A356" s="32" t="str">
        <f t="shared" si="26"/>
        <v>0x4A4</v>
      </c>
      <c r="B356" s="33">
        <v>1188</v>
      </c>
      <c r="C356" s="210" t="str">
        <f t="shared" si="22"/>
        <v>A1188</v>
      </c>
      <c r="D356" s="106" t="s">
        <v>951</v>
      </c>
      <c r="E356" s="99" t="s">
        <v>497</v>
      </c>
      <c r="F356" s="33" t="s">
        <v>457</v>
      </c>
      <c r="G356" s="99" t="s">
        <v>452</v>
      </c>
      <c r="H356" s="32">
        <v>0</v>
      </c>
      <c r="I356" s="32">
        <v>999</v>
      </c>
      <c r="J356" s="32">
        <f t="shared" si="23"/>
        <v>0.1</v>
      </c>
      <c r="K356" s="38" t="s">
        <v>1010</v>
      </c>
      <c r="L356" s="43" t="s">
        <v>458</v>
      </c>
      <c r="M356" s="42"/>
      <c r="N356" s="42" t="s">
        <v>546</v>
      </c>
      <c r="O356" s="42"/>
      <c r="P356" s="42"/>
      <c r="Q356" s="97"/>
    </row>
    <row r="357" spans="1:17" s="2" customFormat="1" ht="12" x14ac:dyDescent="0.25">
      <c r="A357" s="32" t="str">
        <f t="shared" si="26"/>
        <v>0x4A5</v>
      </c>
      <c r="B357" s="33">
        <v>1189</v>
      </c>
      <c r="C357" s="210" t="str">
        <f t="shared" si="22"/>
        <v>A1189</v>
      </c>
      <c r="D357" s="106" t="s">
        <v>931</v>
      </c>
      <c r="E357" s="99" t="s">
        <v>497</v>
      </c>
      <c r="F357" s="33" t="s">
        <v>457</v>
      </c>
      <c r="G357" s="99" t="s">
        <v>769</v>
      </c>
      <c r="H357" s="32">
        <v>0</v>
      </c>
      <c r="I357" s="32">
        <v>30000</v>
      </c>
      <c r="J357" s="32">
        <f t="shared" si="23"/>
        <v>0.1</v>
      </c>
      <c r="K357" s="38" t="s">
        <v>1010</v>
      </c>
      <c r="L357" s="43" t="s">
        <v>458</v>
      </c>
      <c r="M357" s="42"/>
      <c r="N357" s="42" t="s">
        <v>546</v>
      </c>
      <c r="O357" s="42"/>
      <c r="P357" s="42"/>
      <c r="Q357" s="97"/>
    </row>
    <row r="358" spans="1:17" s="2" customFormat="1" ht="12" x14ac:dyDescent="0.25">
      <c r="A358" s="32" t="str">
        <f xml:space="preserve"> "0x" &amp; DEC2HEX(B358)</f>
        <v>0x4A6</v>
      </c>
      <c r="B358" s="33">
        <v>1190</v>
      </c>
      <c r="C358" s="210" t="str">
        <f t="shared" si="22"/>
        <v>D1190</v>
      </c>
      <c r="D358" s="106" t="s">
        <v>770</v>
      </c>
      <c r="E358" s="33" t="s">
        <v>619</v>
      </c>
      <c r="F358" s="33" t="s">
        <v>457</v>
      </c>
      <c r="G358" s="99"/>
      <c r="H358" s="32">
        <v>0</v>
      </c>
      <c r="I358" s="32">
        <v>1</v>
      </c>
      <c r="J358" s="38">
        <f t="shared" si="23"/>
        <v>0.1</v>
      </c>
      <c r="K358" s="38" t="s">
        <v>1010</v>
      </c>
      <c r="L358" s="43" t="s">
        <v>458</v>
      </c>
      <c r="M358" s="42"/>
      <c r="N358" s="42" t="s">
        <v>546</v>
      </c>
      <c r="O358" s="42"/>
      <c r="P358" s="42"/>
      <c r="Q358" s="97"/>
    </row>
    <row r="359" spans="1:17" s="2" customFormat="1" ht="12" x14ac:dyDescent="0.25">
      <c r="A359" s="32" t="str">
        <f xml:space="preserve"> "0x" &amp; DEC2HEX(B359)</f>
        <v>0x4AB</v>
      </c>
      <c r="B359" s="33">
        <v>1195</v>
      </c>
      <c r="C359" s="210" t="str">
        <f t="shared" si="22"/>
        <v>A1195</v>
      </c>
      <c r="D359" s="106" t="s">
        <v>952</v>
      </c>
      <c r="E359" s="33" t="s">
        <v>497</v>
      </c>
      <c r="F359" s="33" t="s">
        <v>457</v>
      </c>
      <c r="G359" s="99" t="s">
        <v>769</v>
      </c>
      <c r="H359" s="32">
        <v>0</v>
      </c>
      <c r="I359" s="32">
        <v>30000</v>
      </c>
      <c r="J359" s="32">
        <f t="shared" si="23"/>
        <v>0.1</v>
      </c>
      <c r="K359" s="38" t="s">
        <v>1010</v>
      </c>
      <c r="L359" s="43" t="s">
        <v>458</v>
      </c>
      <c r="M359" s="42"/>
      <c r="N359" s="42" t="s">
        <v>546</v>
      </c>
      <c r="O359" s="42"/>
      <c r="P359" s="42"/>
      <c r="Q359" s="97"/>
    </row>
    <row r="360" spans="1:17" s="2" customFormat="1" ht="12" x14ac:dyDescent="0.25">
      <c r="A360" s="32" t="str">
        <f xml:space="preserve"> "0x" &amp; DEC2HEX(B360)</f>
        <v>0x4AC</v>
      </c>
      <c r="B360" s="33">
        <v>1196</v>
      </c>
      <c r="C360" s="210" t="str">
        <f t="shared" si="22"/>
        <v>D1196</v>
      </c>
      <c r="D360" s="106" t="s">
        <v>770</v>
      </c>
      <c r="E360" s="33" t="s">
        <v>619</v>
      </c>
      <c r="F360" s="33" t="s">
        <v>457</v>
      </c>
      <c r="G360" s="99"/>
      <c r="H360" s="32">
        <v>0</v>
      </c>
      <c r="I360" s="32">
        <v>1</v>
      </c>
      <c r="J360" s="38">
        <f t="shared" si="23"/>
        <v>0.1</v>
      </c>
      <c r="K360" s="38" t="s">
        <v>1010</v>
      </c>
      <c r="L360" s="43" t="s">
        <v>458</v>
      </c>
      <c r="M360" s="42"/>
      <c r="N360" s="42" t="s">
        <v>546</v>
      </c>
      <c r="O360" s="42"/>
      <c r="P360" s="42"/>
      <c r="Q360" s="97"/>
    </row>
    <row r="361" spans="1:17" s="2" customFormat="1" ht="12" x14ac:dyDescent="0.25">
      <c r="A361" s="32" t="str">
        <f t="shared" ref="A361:A374" si="27" xml:space="preserve"> "0x" &amp; DEC2HEX(B361)</f>
        <v>0x4B2</v>
      </c>
      <c r="B361" s="33">
        <v>1202</v>
      </c>
      <c r="C361" s="210" t="str">
        <f t="shared" si="22"/>
        <v>A1202</v>
      </c>
      <c r="D361" s="106" t="s">
        <v>771</v>
      </c>
      <c r="E361" s="33" t="s">
        <v>497</v>
      </c>
      <c r="F361" s="33" t="s">
        <v>457</v>
      </c>
      <c r="G361" s="99" t="s">
        <v>769</v>
      </c>
      <c r="H361" s="32">
        <v>0</v>
      </c>
      <c r="I361" s="32">
        <v>30000</v>
      </c>
      <c r="J361" s="32">
        <f t="shared" si="23"/>
        <v>0.1</v>
      </c>
      <c r="K361" s="38" t="s">
        <v>1010</v>
      </c>
      <c r="L361" s="43" t="s">
        <v>458</v>
      </c>
      <c r="M361" s="42"/>
      <c r="N361" s="42" t="s">
        <v>546</v>
      </c>
      <c r="O361" s="42"/>
      <c r="P361" s="42"/>
      <c r="Q361" s="97"/>
    </row>
    <row r="362" spans="1:17" s="2" customFormat="1" ht="12" x14ac:dyDescent="0.25">
      <c r="A362" s="32" t="str">
        <f t="shared" si="27"/>
        <v>0x4B3</v>
      </c>
      <c r="B362" s="33">
        <v>1203</v>
      </c>
      <c r="C362" s="210" t="str">
        <f t="shared" si="22"/>
        <v>D1203</v>
      </c>
      <c r="D362" s="106" t="s">
        <v>770</v>
      </c>
      <c r="E362" s="33" t="s">
        <v>619</v>
      </c>
      <c r="F362" s="33" t="s">
        <v>457</v>
      </c>
      <c r="G362" s="99"/>
      <c r="H362" s="32">
        <v>0</v>
      </c>
      <c r="I362" s="32">
        <v>1</v>
      </c>
      <c r="J362" s="38">
        <f t="shared" si="23"/>
        <v>0.1</v>
      </c>
      <c r="K362" s="38" t="s">
        <v>1010</v>
      </c>
      <c r="L362" s="43" t="s">
        <v>458</v>
      </c>
      <c r="M362" s="42"/>
      <c r="N362" s="42" t="s">
        <v>546</v>
      </c>
      <c r="O362" s="42"/>
      <c r="P362" s="42"/>
      <c r="Q362" s="97"/>
    </row>
    <row r="363" spans="1:17" s="2" customFormat="1" ht="12" x14ac:dyDescent="0.25">
      <c r="A363" s="32" t="str">
        <f t="shared" si="27"/>
        <v>0x4B4</v>
      </c>
      <c r="B363" s="33">
        <v>1204</v>
      </c>
      <c r="C363" s="210" t="str">
        <f t="shared" si="22"/>
        <v>A1204</v>
      </c>
      <c r="D363" s="106" t="s">
        <v>772</v>
      </c>
      <c r="E363" s="33" t="s">
        <v>497</v>
      </c>
      <c r="F363" s="33" t="s">
        <v>457</v>
      </c>
      <c r="G363" s="99" t="s">
        <v>769</v>
      </c>
      <c r="H363" s="32">
        <v>0</v>
      </c>
      <c r="I363" s="32">
        <v>30000</v>
      </c>
      <c r="J363" s="32">
        <f t="shared" si="23"/>
        <v>0.1</v>
      </c>
      <c r="K363" s="38" t="s">
        <v>1010</v>
      </c>
      <c r="L363" s="43" t="s">
        <v>458</v>
      </c>
      <c r="M363" s="42"/>
      <c r="N363" s="42" t="s">
        <v>546</v>
      </c>
      <c r="O363" s="42"/>
      <c r="P363" s="42"/>
      <c r="Q363" s="97"/>
    </row>
    <row r="364" spans="1:17" s="2" customFormat="1" ht="12" x14ac:dyDescent="0.25">
      <c r="A364" s="32" t="str">
        <f t="shared" si="27"/>
        <v>0x4B5</v>
      </c>
      <c r="B364" s="33">
        <v>1205</v>
      </c>
      <c r="C364" s="210" t="str">
        <f t="shared" si="22"/>
        <v>D1205</v>
      </c>
      <c r="D364" s="106" t="s">
        <v>770</v>
      </c>
      <c r="E364" s="33" t="s">
        <v>619</v>
      </c>
      <c r="F364" s="33" t="s">
        <v>457</v>
      </c>
      <c r="G364" s="38" t="s">
        <v>458</v>
      </c>
      <c r="H364" s="32">
        <v>0</v>
      </c>
      <c r="I364" s="32">
        <v>1</v>
      </c>
      <c r="J364" s="38">
        <f t="shared" si="23"/>
        <v>0.1</v>
      </c>
      <c r="K364" s="38" t="s">
        <v>1010</v>
      </c>
      <c r="L364" s="43" t="s">
        <v>458</v>
      </c>
      <c r="M364" s="42"/>
      <c r="N364" s="42" t="s">
        <v>546</v>
      </c>
      <c r="O364" s="42"/>
      <c r="P364" s="42"/>
      <c r="Q364" s="97"/>
    </row>
    <row r="365" spans="1:17" s="2" customFormat="1" ht="12" x14ac:dyDescent="0.25">
      <c r="A365" s="32" t="str">
        <f t="shared" si="27"/>
        <v>0x4DA</v>
      </c>
      <c r="B365" s="33">
        <v>1242</v>
      </c>
      <c r="C365" s="210" t="str">
        <f t="shared" si="22"/>
        <v>A1242</v>
      </c>
      <c r="D365" s="106" t="s">
        <v>773</v>
      </c>
      <c r="E365" s="99" t="s">
        <v>497</v>
      </c>
      <c r="F365" s="33" t="s">
        <v>457</v>
      </c>
      <c r="G365" s="38" t="s">
        <v>458</v>
      </c>
      <c r="H365" s="32">
        <v>0</v>
      </c>
      <c r="I365" s="32">
        <v>9</v>
      </c>
      <c r="J365" s="32">
        <f t="shared" si="23"/>
        <v>0.1</v>
      </c>
      <c r="K365" s="38" t="s">
        <v>1010</v>
      </c>
      <c r="L365" s="43" t="s">
        <v>458</v>
      </c>
      <c r="M365" s="42"/>
      <c r="N365" s="42" t="s">
        <v>546</v>
      </c>
      <c r="O365" s="42"/>
      <c r="P365" s="42"/>
      <c r="Q365" s="97"/>
    </row>
    <row r="366" spans="1:17" s="2" customFormat="1" ht="12" x14ac:dyDescent="0.25">
      <c r="A366" s="32" t="str">
        <f t="shared" si="27"/>
        <v>0x4DB</v>
      </c>
      <c r="B366" s="33">
        <v>1243</v>
      </c>
      <c r="C366" s="210" t="str">
        <f t="shared" si="22"/>
        <v>A1243</v>
      </c>
      <c r="D366" s="106" t="s">
        <v>774</v>
      </c>
      <c r="E366" s="99" t="s">
        <v>497</v>
      </c>
      <c r="F366" s="33" t="s">
        <v>457</v>
      </c>
      <c r="G366" s="38" t="s">
        <v>458</v>
      </c>
      <c r="H366" s="32">
        <v>0</v>
      </c>
      <c r="I366" s="32">
        <v>99</v>
      </c>
      <c r="J366" s="32">
        <f t="shared" si="23"/>
        <v>0.1</v>
      </c>
      <c r="K366" s="38" t="s">
        <v>1010</v>
      </c>
      <c r="L366" s="43" t="s">
        <v>458</v>
      </c>
      <c r="M366" s="42"/>
      <c r="N366" s="42" t="s">
        <v>546</v>
      </c>
      <c r="O366" s="42"/>
      <c r="P366" s="42"/>
      <c r="Q366" s="97"/>
    </row>
    <row r="367" spans="1:17" s="2" customFormat="1" ht="12" x14ac:dyDescent="0.25">
      <c r="A367" s="32" t="str">
        <f t="shared" si="27"/>
        <v>0x4DC</v>
      </c>
      <c r="B367" s="33">
        <v>1244</v>
      </c>
      <c r="C367" s="210" t="str">
        <f t="shared" si="22"/>
        <v>A1244</v>
      </c>
      <c r="D367" s="112" t="s">
        <v>775</v>
      </c>
      <c r="E367" s="99" t="s">
        <v>497</v>
      </c>
      <c r="F367" s="33" t="s">
        <v>457</v>
      </c>
      <c r="G367" s="38" t="s">
        <v>458</v>
      </c>
      <c r="H367" s="32">
        <v>0</v>
      </c>
      <c r="I367" s="32">
        <v>99</v>
      </c>
      <c r="J367" s="32">
        <f t="shared" si="23"/>
        <v>0.1</v>
      </c>
      <c r="K367" s="38" t="s">
        <v>1010</v>
      </c>
      <c r="L367" s="43" t="s">
        <v>458</v>
      </c>
      <c r="M367" s="42"/>
      <c r="N367" s="42" t="s">
        <v>546</v>
      </c>
      <c r="O367" s="42"/>
      <c r="P367" s="42"/>
      <c r="Q367" s="97"/>
    </row>
    <row r="368" spans="1:17" s="2" customFormat="1" ht="12" x14ac:dyDescent="0.25">
      <c r="A368" s="32" t="str">
        <f t="shared" si="27"/>
        <v>0x4DD</v>
      </c>
      <c r="B368" s="33">
        <v>1245</v>
      </c>
      <c r="C368" s="210" t="str">
        <f t="shared" ref="C368:C387" si="28">IF(E368="Boolean","D"&amp;TEXT(B368,"0000"),"A"&amp;TEXT(B368,"0000"))</f>
        <v>A1245</v>
      </c>
      <c r="D368" s="112" t="s">
        <v>776</v>
      </c>
      <c r="E368" s="99" t="s">
        <v>497</v>
      </c>
      <c r="F368" s="33" t="s">
        <v>457</v>
      </c>
      <c r="G368" s="38" t="s">
        <v>458</v>
      </c>
      <c r="H368" s="32">
        <v>0</v>
      </c>
      <c r="I368" s="32">
        <v>99</v>
      </c>
      <c r="J368" s="32">
        <f t="shared" si="23"/>
        <v>0.1</v>
      </c>
      <c r="K368" s="38" t="s">
        <v>1010</v>
      </c>
      <c r="L368" s="43" t="s">
        <v>458</v>
      </c>
      <c r="M368" s="42"/>
      <c r="N368" s="42" t="s">
        <v>546</v>
      </c>
      <c r="O368" s="42"/>
      <c r="P368" s="42"/>
      <c r="Q368" s="97"/>
    </row>
    <row r="369" spans="1:17" s="2" customFormat="1" ht="12" x14ac:dyDescent="0.25">
      <c r="A369" s="32" t="str">
        <f t="shared" si="27"/>
        <v>0x4DE</v>
      </c>
      <c r="B369" s="33">
        <v>1246</v>
      </c>
      <c r="C369" s="210" t="str">
        <f t="shared" si="28"/>
        <v>A1246</v>
      </c>
      <c r="D369" s="112" t="s">
        <v>777</v>
      </c>
      <c r="E369" s="99" t="s">
        <v>497</v>
      </c>
      <c r="F369" s="33" t="s">
        <v>457</v>
      </c>
      <c r="G369" s="38" t="s">
        <v>458</v>
      </c>
      <c r="H369" s="32">
        <v>0</v>
      </c>
      <c r="I369" s="32">
        <v>99</v>
      </c>
      <c r="J369" s="32">
        <f t="shared" ref="J369:J387" si="29">K369/10</f>
        <v>0.1</v>
      </c>
      <c r="K369" s="38" t="s">
        <v>1010</v>
      </c>
      <c r="L369" s="43" t="s">
        <v>458</v>
      </c>
      <c r="M369" s="42"/>
      <c r="N369" s="42" t="s">
        <v>546</v>
      </c>
      <c r="O369" s="42"/>
      <c r="P369" s="42"/>
      <c r="Q369" s="97"/>
    </row>
    <row r="370" spans="1:17" s="2" customFormat="1" ht="12" x14ac:dyDescent="0.25">
      <c r="A370" s="32" t="str">
        <f t="shared" si="27"/>
        <v>0x4DF</v>
      </c>
      <c r="B370" s="33">
        <v>1247</v>
      </c>
      <c r="C370" s="210" t="str">
        <f t="shared" si="28"/>
        <v>A1247</v>
      </c>
      <c r="D370" s="112" t="s">
        <v>778</v>
      </c>
      <c r="E370" s="99" t="s">
        <v>497</v>
      </c>
      <c r="F370" s="33" t="s">
        <v>457</v>
      </c>
      <c r="G370" s="38" t="s">
        <v>458</v>
      </c>
      <c r="H370" s="32">
        <v>0</v>
      </c>
      <c r="I370" s="32">
        <v>9</v>
      </c>
      <c r="J370" s="32">
        <f t="shared" si="29"/>
        <v>0.1</v>
      </c>
      <c r="K370" s="38" t="s">
        <v>1010</v>
      </c>
      <c r="L370" s="43" t="s">
        <v>458</v>
      </c>
      <c r="M370" s="42"/>
      <c r="N370" s="42" t="s">
        <v>546</v>
      </c>
      <c r="O370" s="42"/>
      <c r="P370" s="42"/>
      <c r="Q370" s="97"/>
    </row>
    <row r="371" spans="1:17" s="2" customFormat="1" ht="12" x14ac:dyDescent="0.25">
      <c r="A371" s="32" t="str">
        <f t="shared" si="27"/>
        <v>0x4E0</v>
      </c>
      <c r="B371" s="33">
        <v>1248</v>
      </c>
      <c r="C371" s="210" t="str">
        <f t="shared" si="28"/>
        <v>A1248</v>
      </c>
      <c r="D371" s="112" t="s">
        <v>779</v>
      </c>
      <c r="E371" s="99" t="s">
        <v>497</v>
      </c>
      <c r="F371" s="33" t="s">
        <v>457</v>
      </c>
      <c r="G371" s="38" t="s">
        <v>458</v>
      </c>
      <c r="H371" s="32">
        <v>0</v>
      </c>
      <c r="I371" s="32">
        <v>99</v>
      </c>
      <c r="J371" s="32">
        <f t="shared" si="29"/>
        <v>0.1</v>
      </c>
      <c r="K371" s="38" t="s">
        <v>1010</v>
      </c>
      <c r="L371" s="43" t="s">
        <v>458</v>
      </c>
      <c r="M371" s="42"/>
      <c r="N371" s="42" t="s">
        <v>546</v>
      </c>
      <c r="O371" s="42"/>
      <c r="P371" s="42"/>
      <c r="Q371" s="97"/>
    </row>
    <row r="372" spans="1:17" s="2" customFormat="1" ht="12" x14ac:dyDescent="0.25">
      <c r="A372" s="32" t="str">
        <f t="shared" si="27"/>
        <v>0x4E1</v>
      </c>
      <c r="B372" s="33">
        <v>1249</v>
      </c>
      <c r="C372" s="210" t="str">
        <f t="shared" si="28"/>
        <v>A1249</v>
      </c>
      <c r="D372" s="112" t="s">
        <v>780</v>
      </c>
      <c r="E372" s="99" t="s">
        <v>497</v>
      </c>
      <c r="F372" s="33" t="s">
        <v>457</v>
      </c>
      <c r="G372" s="38" t="s">
        <v>458</v>
      </c>
      <c r="H372" s="32">
        <v>0</v>
      </c>
      <c r="I372" s="32">
        <v>9</v>
      </c>
      <c r="J372" s="32">
        <f t="shared" si="29"/>
        <v>0.1</v>
      </c>
      <c r="K372" s="38" t="s">
        <v>1010</v>
      </c>
      <c r="L372" s="43" t="s">
        <v>458</v>
      </c>
      <c r="M372" s="42"/>
      <c r="N372" s="42" t="s">
        <v>546</v>
      </c>
      <c r="O372" s="42"/>
      <c r="P372" s="42"/>
      <c r="Q372" s="97"/>
    </row>
    <row r="373" spans="1:17" s="2" customFormat="1" ht="12" x14ac:dyDescent="0.25">
      <c r="A373" s="32" t="str">
        <f t="shared" si="27"/>
        <v>0x4E2</v>
      </c>
      <c r="B373" s="33">
        <v>1250</v>
      </c>
      <c r="C373" s="210" t="str">
        <f t="shared" si="28"/>
        <v>A1250</v>
      </c>
      <c r="D373" s="112" t="s">
        <v>781</v>
      </c>
      <c r="E373" s="99" t="s">
        <v>497</v>
      </c>
      <c r="F373" s="33" t="s">
        <v>457</v>
      </c>
      <c r="G373" s="38" t="s">
        <v>458</v>
      </c>
      <c r="H373" s="32">
        <v>0</v>
      </c>
      <c r="I373" s="32">
        <v>99</v>
      </c>
      <c r="J373" s="32">
        <f t="shared" si="29"/>
        <v>0.1</v>
      </c>
      <c r="K373" s="38" t="s">
        <v>1010</v>
      </c>
      <c r="L373" s="316" t="s">
        <v>458</v>
      </c>
      <c r="M373" s="125"/>
      <c r="N373" s="325" t="s">
        <v>546</v>
      </c>
      <c r="O373" s="125"/>
      <c r="P373" s="125"/>
      <c r="Q373" s="348" t="s">
        <v>458</v>
      </c>
    </row>
    <row r="374" spans="1:17" s="2" customFormat="1" ht="12" x14ac:dyDescent="0.25">
      <c r="A374" s="322" t="str">
        <f t="shared" si="27"/>
        <v>0x500</v>
      </c>
      <c r="B374" s="328">
        <v>1280</v>
      </c>
      <c r="C374" s="328" t="str">
        <f t="shared" si="28"/>
        <v>A1280</v>
      </c>
      <c r="D374" s="321" t="s">
        <v>782</v>
      </c>
      <c r="E374" s="351" t="s">
        <v>497</v>
      </c>
      <c r="F374" s="328" t="s">
        <v>457</v>
      </c>
      <c r="G374" s="103" t="s">
        <v>489</v>
      </c>
      <c r="H374" s="322">
        <v>0</v>
      </c>
      <c r="I374" s="322">
        <v>9</v>
      </c>
      <c r="J374" s="322">
        <f t="shared" si="29"/>
        <v>0.1</v>
      </c>
      <c r="K374" s="354" t="s">
        <v>1010</v>
      </c>
      <c r="L374" s="317"/>
      <c r="M374" s="126"/>
      <c r="N374" s="326"/>
      <c r="O374" s="126"/>
      <c r="P374" s="126"/>
      <c r="Q374" s="349"/>
    </row>
    <row r="375" spans="1:17" s="2" customFormat="1" ht="12" x14ac:dyDescent="0.25">
      <c r="A375" s="323"/>
      <c r="B375" s="329"/>
      <c r="C375" s="329" t="str">
        <f t="shared" si="28"/>
        <v>A0000</v>
      </c>
      <c r="D375" s="311"/>
      <c r="E375" s="352"/>
      <c r="F375" s="329"/>
      <c r="G375" s="51" t="s">
        <v>783</v>
      </c>
      <c r="H375" s="323"/>
      <c r="I375" s="323"/>
      <c r="J375" s="323">
        <f t="shared" si="29"/>
        <v>0</v>
      </c>
      <c r="K375" s="355"/>
      <c r="L375" s="317"/>
      <c r="M375" s="126"/>
      <c r="N375" s="326"/>
      <c r="O375" s="126"/>
      <c r="P375" s="126"/>
      <c r="Q375" s="349"/>
    </row>
    <row r="376" spans="1:17" s="2" customFormat="1" ht="12" x14ac:dyDescent="0.25">
      <c r="A376" s="323"/>
      <c r="B376" s="329"/>
      <c r="C376" s="329" t="str">
        <f t="shared" si="28"/>
        <v>A0000</v>
      </c>
      <c r="D376" s="311"/>
      <c r="E376" s="352"/>
      <c r="F376" s="329"/>
      <c r="G376" s="51" t="s">
        <v>784</v>
      </c>
      <c r="H376" s="323"/>
      <c r="I376" s="323"/>
      <c r="J376" s="323">
        <f t="shared" si="29"/>
        <v>0</v>
      </c>
      <c r="K376" s="355"/>
      <c r="L376" s="317"/>
      <c r="M376" s="126"/>
      <c r="N376" s="326"/>
      <c r="O376" s="126"/>
      <c r="P376" s="126"/>
      <c r="Q376" s="349"/>
    </row>
    <row r="377" spans="1:17" s="2" customFormat="1" ht="12" x14ac:dyDescent="0.25">
      <c r="A377" s="323"/>
      <c r="B377" s="329"/>
      <c r="C377" s="329" t="str">
        <f t="shared" si="28"/>
        <v>A0000</v>
      </c>
      <c r="D377" s="311"/>
      <c r="E377" s="352"/>
      <c r="F377" s="329"/>
      <c r="G377" s="51" t="s">
        <v>785</v>
      </c>
      <c r="H377" s="323"/>
      <c r="I377" s="323"/>
      <c r="J377" s="323">
        <f t="shared" si="29"/>
        <v>0</v>
      </c>
      <c r="K377" s="355"/>
      <c r="L377" s="317"/>
      <c r="M377" s="126"/>
      <c r="N377" s="326"/>
      <c r="O377" s="126"/>
      <c r="P377" s="126"/>
      <c r="Q377" s="349"/>
    </row>
    <row r="378" spans="1:17" s="2" customFormat="1" ht="12" x14ac:dyDescent="0.25">
      <c r="A378" s="323"/>
      <c r="B378" s="329"/>
      <c r="C378" s="329" t="str">
        <f t="shared" si="28"/>
        <v>A0000</v>
      </c>
      <c r="D378" s="311"/>
      <c r="E378" s="352"/>
      <c r="F378" s="329"/>
      <c r="G378" s="51" t="s">
        <v>786</v>
      </c>
      <c r="H378" s="323"/>
      <c r="I378" s="323"/>
      <c r="J378" s="323">
        <f t="shared" si="29"/>
        <v>0</v>
      </c>
      <c r="K378" s="355"/>
      <c r="L378" s="317"/>
      <c r="M378" s="126"/>
      <c r="N378" s="326"/>
      <c r="O378" s="126"/>
      <c r="P378" s="126"/>
      <c r="Q378" s="349"/>
    </row>
    <row r="379" spans="1:17" s="2" customFormat="1" ht="12" x14ac:dyDescent="0.25">
      <c r="A379" s="323"/>
      <c r="B379" s="329"/>
      <c r="C379" s="329" t="str">
        <f t="shared" si="28"/>
        <v>A0000</v>
      </c>
      <c r="D379" s="311"/>
      <c r="E379" s="352"/>
      <c r="F379" s="329"/>
      <c r="G379" s="51" t="s">
        <v>787</v>
      </c>
      <c r="H379" s="323"/>
      <c r="I379" s="323"/>
      <c r="J379" s="323">
        <f t="shared" si="29"/>
        <v>0</v>
      </c>
      <c r="K379" s="355"/>
      <c r="L379" s="317"/>
      <c r="M379" s="126"/>
      <c r="N379" s="326"/>
      <c r="O379" s="126"/>
      <c r="P379" s="126"/>
      <c r="Q379" s="349"/>
    </row>
    <row r="380" spans="1:17" s="2" customFormat="1" ht="12" x14ac:dyDescent="0.25">
      <c r="A380" s="323"/>
      <c r="B380" s="329"/>
      <c r="C380" s="329" t="str">
        <f t="shared" si="28"/>
        <v>A0000</v>
      </c>
      <c r="D380" s="311"/>
      <c r="E380" s="352"/>
      <c r="F380" s="329"/>
      <c r="G380" s="51" t="s">
        <v>788</v>
      </c>
      <c r="H380" s="323"/>
      <c r="I380" s="323"/>
      <c r="J380" s="323">
        <f t="shared" si="29"/>
        <v>0</v>
      </c>
      <c r="K380" s="355"/>
      <c r="L380" s="317"/>
      <c r="M380" s="126"/>
      <c r="N380" s="326"/>
      <c r="O380" s="126"/>
      <c r="P380" s="126"/>
      <c r="Q380" s="349"/>
    </row>
    <row r="381" spans="1:17" s="2" customFormat="1" ht="12" x14ac:dyDescent="0.25">
      <c r="A381" s="323"/>
      <c r="B381" s="329"/>
      <c r="C381" s="329" t="str">
        <f t="shared" si="28"/>
        <v>A0000</v>
      </c>
      <c r="D381" s="311"/>
      <c r="E381" s="352"/>
      <c r="F381" s="329"/>
      <c r="G381" s="51" t="s">
        <v>789</v>
      </c>
      <c r="H381" s="323"/>
      <c r="I381" s="323"/>
      <c r="J381" s="323">
        <f t="shared" si="29"/>
        <v>0</v>
      </c>
      <c r="K381" s="355"/>
      <c r="L381" s="317"/>
      <c r="M381" s="126"/>
      <c r="N381" s="326"/>
      <c r="O381" s="126"/>
      <c r="P381" s="126"/>
      <c r="Q381" s="349"/>
    </row>
    <row r="382" spans="1:17" s="2" customFormat="1" ht="12" x14ac:dyDescent="0.25">
      <c r="A382" s="323"/>
      <c r="B382" s="329"/>
      <c r="C382" s="329" t="str">
        <f t="shared" si="28"/>
        <v>A0000</v>
      </c>
      <c r="D382" s="311"/>
      <c r="E382" s="352"/>
      <c r="F382" s="329"/>
      <c r="G382" s="51" t="s">
        <v>790</v>
      </c>
      <c r="H382" s="323"/>
      <c r="I382" s="323"/>
      <c r="J382" s="323">
        <f t="shared" si="29"/>
        <v>0</v>
      </c>
      <c r="K382" s="355"/>
      <c r="L382" s="318"/>
      <c r="M382" s="127"/>
      <c r="N382" s="327"/>
      <c r="O382" s="127"/>
      <c r="P382" s="127"/>
      <c r="Q382" s="350"/>
    </row>
    <row r="383" spans="1:17" s="2" customFormat="1" ht="12" x14ac:dyDescent="0.25">
      <c r="A383" s="324"/>
      <c r="B383" s="330"/>
      <c r="C383" s="330" t="str">
        <f t="shared" si="28"/>
        <v>A0000</v>
      </c>
      <c r="D383" s="312"/>
      <c r="E383" s="353"/>
      <c r="F383" s="330"/>
      <c r="G383" s="52" t="s">
        <v>791</v>
      </c>
      <c r="H383" s="324"/>
      <c r="I383" s="324"/>
      <c r="J383" s="324">
        <f t="shared" si="29"/>
        <v>0</v>
      </c>
      <c r="K383" s="356"/>
      <c r="L383" s="43" t="s">
        <v>458</v>
      </c>
      <c r="M383" s="42"/>
      <c r="N383" s="42" t="s">
        <v>546</v>
      </c>
      <c r="O383" s="42"/>
      <c r="P383" s="42"/>
      <c r="Q383" s="97" t="s">
        <v>458</v>
      </c>
    </row>
    <row r="384" spans="1:17" s="2" customFormat="1" ht="12" x14ac:dyDescent="0.25">
      <c r="A384" s="32" t="str">
        <f t="shared" ref="A384:A387" si="30" xml:space="preserve"> "0x" &amp; DEC2HEX(B384)</f>
        <v>0x501</v>
      </c>
      <c r="B384" s="33">
        <v>1281</v>
      </c>
      <c r="C384" s="210" t="str">
        <f t="shared" si="28"/>
        <v>A1281</v>
      </c>
      <c r="D384" s="85" t="s">
        <v>792</v>
      </c>
      <c r="E384" s="99" t="s">
        <v>497</v>
      </c>
      <c r="F384" s="33" t="s">
        <v>457</v>
      </c>
      <c r="G384" s="38" t="s">
        <v>20</v>
      </c>
      <c r="H384" s="32">
        <v>0</v>
      </c>
      <c r="I384" s="32">
        <v>100</v>
      </c>
      <c r="J384" s="32">
        <f t="shared" si="29"/>
        <v>0.1</v>
      </c>
      <c r="K384" s="38" t="s">
        <v>1010</v>
      </c>
      <c r="L384" s="43" t="s">
        <v>458</v>
      </c>
      <c r="M384" s="42"/>
      <c r="N384" s="42" t="s">
        <v>546</v>
      </c>
      <c r="O384" s="42"/>
      <c r="P384" s="42"/>
      <c r="Q384" s="97" t="s">
        <v>458</v>
      </c>
    </row>
    <row r="385" spans="1:17" s="2" customFormat="1" ht="12" x14ac:dyDescent="0.25">
      <c r="A385" s="32" t="str">
        <f t="shared" si="30"/>
        <v>0x502</v>
      </c>
      <c r="B385" s="33">
        <v>1282</v>
      </c>
      <c r="C385" s="210" t="str">
        <f t="shared" si="28"/>
        <v>A1282</v>
      </c>
      <c r="D385" s="85" t="s">
        <v>793</v>
      </c>
      <c r="E385" s="99" t="s">
        <v>497</v>
      </c>
      <c r="F385" s="33" t="s">
        <v>457</v>
      </c>
      <c r="G385" s="38" t="s">
        <v>20</v>
      </c>
      <c r="H385" s="32">
        <v>0</v>
      </c>
      <c r="I385" s="32">
        <v>100</v>
      </c>
      <c r="J385" s="32">
        <f t="shared" si="29"/>
        <v>0.1</v>
      </c>
      <c r="K385" s="38" t="s">
        <v>1010</v>
      </c>
      <c r="L385" s="43" t="s">
        <v>42</v>
      </c>
      <c r="M385" s="42"/>
      <c r="N385" s="42" t="s">
        <v>283</v>
      </c>
      <c r="O385" s="42"/>
      <c r="P385" s="42"/>
      <c r="Q385" s="97" t="s">
        <v>42</v>
      </c>
    </row>
    <row r="386" spans="1:17" s="2" customFormat="1" ht="12" x14ac:dyDescent="0.25">
      <c r="A386" s="163" t="str">
        <f t="shared" si="30"/>
        <v>0x503</v>
      </c>
      <c r="B386" s="158">
        <v>1283</v>
      </c>
      <c r="C386" s="205" t="str">
        <f t="shared" si="28"/>
        <v>D1283</v>
      </c>
      <c r="D386" s="155" t="s">
        <v>903</v>
      </c>
      <c r="E386" s="99" t="s">
        <v>31</v>
      </c>
      <c r="F386" s="158" t="s">
        <v>16</v>
      </c>
      <c r="G386" s="38" t="s">
        <v>905</v>
      </c>
      <c r="H386" s="32">
        <v>0</v>
      </c>
      <c r="I386" s="32">
        <v>1</v>
      </c>
      <c r="J386" s="32">
        <f t="shared" si="29"/>
        <v>0.1</v>
      </c>
      <c r="K386" s="38" t="s">
        <v>1010</v>
      </c>
      <c r="L386" s="43" t="s">
        <v>42</v>
      </c>
      <c r="M386" s="42"/>
      <c r="N386" s="42" t="s">
        <v>283</v>
      </c>
      <c r="O386" s="42"/>
      <c r="P386" s="42"/>
      <c r="Q386" s="97" t="s">
        <v>42</v>
      </c>
    </row>
    <row r="387" spans="1:17" s="2" customFormat="1" ht="12" x14ac:dyDescent="0.25">
      <c r="A387" s="164" t="str">
        <f t="shared" si="30"/>
        <v>0x504</v>
      </c>
      <c r="B387" s="33">
        <v>1284</v>
      </c>
      <c r="C387" s="210" t="str">
        <f t="shared" si="28"/>
        <v>D1284</v>
      </c>
      <c r="D387" s="85" t="s">
        <v>904</v>
      </c>
      <c r="E387" s="99" t="s">
        <v>31</v>
      </c>
      <c r="F387" s="33" t="s">
        <v>16</v>
      </c>
      <c r="G387" s="38" t="s">
        <v>905</v>
      </c>
      <c r="H387" s="32">
        <v>0</v>
      </c>
      <c r="I387" s="32">
        <v>1</v>
      </c>
      <c r="J387" s="32">
        <f t="shared" si="29"/>
        <v>0.1</v>
      </c>
      <c r="K387" s="38" t="s">
        <v>1010</v>
      </c>
      <c r="L387" s="23"/>
      <c r="M387" s="15"/>
      <c r="N387" s="15"/>
      <c r="O387" s="15"/>
      <c r="P387" s="15"/>
      <c r="Q387" s="15"/>
    </row>
    <row r="388" spans="1:17" s="2" customFormat="1" ht="11.85" customHeight="1" x14ac:dyDescent="0.25">
      <c r="A388" s="15"/>
      <c r="B388" s="15"/>
      <c r="C388" s="15"/>
      <c r="D388" s="90"/>
      <c r="E388" s="15"/>
      <c r="F388" s="15"/>
      <c r="G388" s="61"/>
      <c r="H388" s="15"/>
      <c r="I388" s="15"/>
      <c r="J388" s="15"/>
      <c r="K388" s="15"/>
      <c r="L388" s="24"/>
      <c r="M388" s="6"/>
      <c r="N388" s="6"/>
      <c r="O388" s="6"/>
      <c r="P388" s="6"/>
      <c r="Q388" s="6"/>
    </row>
    <row r="389" spans="1:17" s="2" customFormat="1" ht="12.75" thickBot="1" x14ac:dyDescent="0.3">
      <c r="A389" s="284" t="s">
        <v>794</v>
      </c>
      <c r="B389" s="284"/>
      <c r="C389" s="284"/>
      <c r="D389" s="284"/>
      <c r="E389" s="284"/>
      <c r="F389" s="284"/>
      <c r="G389" s="284"/>
      <c r="H389" s="284"/>
      <c r="I389" s="284"/>
      <c r="J389" s="284"/>
      <c r="K389" s="284"/>
      <c r="L389" s="24"/>
      <c r="M389" s="6"/>
      <c r="N389" s="6"/>
      <c r="O389" s="6"/>
      <c r="P389" s="6"/>
      <c r="Q389" s="6"/>
    </row>
    <row r="390" spans="1:17" s="2" customFormat="1" ht="13.5" customHeight="1" thickBot="1" x14ac:dyDescent="0.3">
      <c r="A390" s="6"/>
      <c r="B390" s="6"/>
      <c r="C390" s="6"/>
      <c r="D390" s="91"/>
      <c r="E390" s="6"/>
      <c r="F390" s="6"/>
      <c r="G390" s="62"/>
      <c r="H390" s="6"/>
      <c r="I390" s="6"/>
      <c r="J390" s="6"/>
      <c r="K390" s="6"/>
      <c r="L390" s="275" t="s">
        <v>490</v>
      </c>
      <c r="M390" s="275" t="s">
        <v>491</v>
      </c>
      <c r="N390" s="275" t="s">
        <v>492</v>
      </c>
      <c r="O390" s="275" t="s">
        <v>493</v>
      </c>
      <c r="P390" s="275" t="s">
        <v>494</v>
      </c>
      <c r="Q390" s="275" t="s">
        <v>495</v>
      </c>
    </row>
    <row r="391" spans="1:17" s="2" customFormat="1" ht="13.5" thickTop="1" thickBot="1" x14ac:dyDescent="0.3">
      <c r="A391" s="281" t="s">
        <v>975</v>
      </c>
      <c r="B391" s="283"/>
      <c r="C391" s="367" t="s">
        <v>1020</v>
      </c>
      <c r="D391" s="279" t="s">
        <v>1013</v>
      </c>
      <c r="E391" s="279" t="s">
        <v>2</v>
      </c>
      <c r="F391" s="279" t="s">
        <v>3</v>
      </c>
      <c r="G391" s="279" t="s">
        <v>1014</v>
      </c>
      <c r="H391" s="281" t="s">
        <v>1015</v>
      </c>
      <c r="I391" s="282"/>
      <c r="J391" s="282"/>
      <c r="K391" s="283"/>
      <c r="L391" s="276"/>
      <c r="M391" s="276"/>
      <c r="N391" s="276"/>
      <c r="O391" s="276"/>
      <c r="P391" s="276"/>
      <c r="Q391" s="276"/>
    </row>
    <row r="392" spans="1:17" s="2" customFormat="1" ht="24.75" thickBot="1" x14ac:dyDescent="0.3">
      <c r="A392" s="238" t="s">
        <v>1016</v>
      </c>
      <c r="B392" s="208" t="s">
        <v>1017</v>
      </c>
      <c r="C392" s="368"/>
      <c r="D392" s="280"/>
      <c r="E392" s="280"/>
      <c r="F392" s="280"/>
      <c r="G392" s="280"/>
      <c r="H392" s="238" t="s">
        <v>1018</v>
      </c>
      <c r="I392" s="239" t="s">
        <v>1019</v>
      </c>
      <c r="J392" s="232" t="s">
        <v>1011</v>
      </c>
      <c r="K392" s="233" t="s">
        <v>1012</v>
      </c>
      <c r="L392" s="120" t="s">
        <v>458</v>
      </c>
      <c r="M392" s="127"/>
      <c r="N392" s="127" t="s">
        <v>546</v>
      </c>
      <c r="O392" s="127"/>
      <c r="P392" s="127"/>
      <c r="Q392" s="132" t="s">
        <v>458</v>
      </c>
    </row>
    <row r="393" spans="1:17" s="2" customFormat="1" ht="24" x14ac:dyDescent="0.25">
      <c r="A393" s="32" t="str">
        <f t="shared" ref="A393:A423" si="31" xml:space="preserve"> "0x" &amp; DEC2HEX(B393)</f>
        <v>0x514</v>
      </c>
      <c r="B393" s="33">
        <v>1300</v>
      </c>
      <c r="C393" s="206" t="str">
        <f t="shared" ref="C393:C456" si="32">IF(E393="Boolean","D"&amp;TEXT(B393,"0000"),"A"&amp;TEXT(B393,"0000"))</f>
        <v>D1300</v>
      </c>
      <c r="D393" s="60" t="s">
        <v>795</v>
      </c>
      <c r="E393" s="128" t="s">
        <v>619</v>
      </c>
      <c r="F393" s="128"/>
      <c r="G393" s="179" t="s">
        <v>1006</v>
      </c>
      <c r="H393" s="124">
        <v>0</v>
      </c>
      <c r="I393" s="124">
        <v>1</v>
      </c>
      <c r="J393" s="131">
        <f t="shared" ref="J393:J456" si="33">K393/10</f>
        <v>0.1</v>
      </c>
      <c r="K393" s="225" t="s">
        <v>1010</v>
      </c>
      <c r="L393" s="43" t="s">
        <v>458</v>
      </c>
      <c r="M393" s="42"/>
      <c r="N393" s="127" t="s">
        <v>546</v>
      </c>
      <c r="O393" s="42"/>
      <c r="P393" s="42"/>
      <c r="Q393" s="97" t="s">
        <v>458</v>
      </c>
    </row>
    <row r="394" spans="1:17" s="2" customFormat="1" ht="24" x14ac:dyDescent="0.25">
      <c r="A394" s="32" t="str">
        <f t="shared" si="31"/>
        <v>0x515</v>
      </c>
      <c r="B394" s="33">
        <v>1301</v>
      </c>
      <c r="C394" s="210" t="str">
        <f t="shared" si="32"/>
        <v>D1301</v>
      </c>
      <c r="D394" s="112" t="s">
        <v>796</v>
      </c>
      <c r="E394" s="33" t="s">
        <v>619</v>
      </c>
      <c r="F394" s="33"/>
      <c r="G394" s="179" t="s">
        <v>1006</v>
      </c>
      <c r="H394" s="32">
        <v>0</v>
      </c>
      <c r="I394" s="32">
        <v>1</v>
      </c>
      <c r="J394" s="38">
        <f t="shared" si="33"/>
        <v>0.1</v>
      </c>
      <c r="K394" s="38" t="s">
        <v>1010</v>
      </c>
      <c r="L394" s="43" t="s">
        <v>458</v>
      </c>
      <c r="M394" s="42"/>
      <c r="N394" s="127" t="s">
        <v>546</v>
      </c>
      <c r="O394" s="42"/>
      <c r="P394" s="42"/>
      <c r="Q394" s="97" t="s">
        <v>458</v>
      </c>
    </row>
    <row r="395" spans="1:17" s="2" customFormat="1" ht="24" x14ac:dyDescent="0.25">
      <c r="A395" s="32" t="str">
        <f t="shared" si="31"/>
        <v>0x516</v>
      </c>
      <c r="B395" s="33">
        <v>1302</v>
      </c>
      <c r="C395" s="210" t="str">
        <f t="shared" si="32"/>
        <v>D1302</v>
      </c>
      <c r="D395" s="112" t="s">
        <v>932</v>
      </c>
      <c r="E395" s="33" t="s">
        <v>619</v>
      </c>
      <c r="F395" s="33"/>
      <c r="G395" s="179" t="s">
        <v>1006</v>
      </c>
      <c r="H395" s="32">
        <v>0</v>
      </c>
      <c r="I395" s="32">
        <v>1</v>
      </c>
      <c r="J395" s="38">
        <f t="shared" si="33"/>
        <v>0.1</v>
      </c>
      <c r="K395" s="38" t="s">
        <v>1010</v>
      </c>
      <c r="L395" s="43" t="s">
        <v>458</v>
      </c>
      <c r="M395" s="42"/>
      <c r="N395" s="127" t="s">
        <v>546</v>
      </c>
      <c r="O395" s="42"/>
      <c r="P395" s="42"/>
      <c r="Q395" s="97" t="s">
        <v>458</v>
      </c>
    </row>
    <row r="396" spans="1:17" s="2" customFormat="1" ht="24" x14ac:dyDescent="0.25">
      <c r="A396" s="32" t="str">
        <f t="shared" si="31"/>
        <v>0x518</v>
      </c>
      <c r="B396" s="33">
        <v>1304</v>
      </c>
      <c r="C396" s="210" t="str">
        <f t="shared" si="32"/>
        <v>D1304</v>
      </c>
      <c r="D396" s="112" t="s">
        <v>933</v>
      </c>
      <c r="E396" s="33" t="s">
        <v>619</v>
      </c>
      <c r="F396" s="33"/>
      <c r="G396" s="179" t="s">
        <v>1006</v>
      </c>
      <c r="H396" s="32">
        <v>0</v>
      </c>
      <c r="I396" s="32">
        <v>1</v>
      </c>
      <c r="J396" s="38">
        <f t="shared" si="33"/>
        <v>0.1</v>
      </c>
      <c r="K396" s="38" t="s">
        <v>1010</v>
      </c>
      <c r="L396" s="43" t="s">
        <v>458</v>
      </c>
      <c r="M396" s="42"/>
      <c r="N396" s="127" t="s">
        <v>546</v>
      </c>
      <c r="O396" s="42"/>
      <c r="P396" s="42"/>
      <c r="Q396" s="97" t="s">
        <v>458</v>
      </c>
    </row>
    <row r="397" spans="1:17" s="2" customFormat="1" ht="24" x14ac:dyDescent="0.25">
      <c r="A397" s="32" t="str">
        <f t="shared" si="31"/>
        <v>0x51C</v>
      </c>
      <c r="B397" s="33">
        <v>1308</v>
      </c>
      <c r="C397" s="210" t="str">
        <f t="shared" si="32"/>
        <v>D1308</v>
      </c>
      <c r="D397" s="112" t="s">
        <v>797</v>
      </c>
      <c r="E397" s="33" t="s">
        <v>619</v>
      </c>
      <c r="F397" s="33"/>
      <c r="G397" s="179" t="s">
        <v>1006</v>
      </c>
      <c r="H397" s="32">
        <v>0</v>
      </c>
      <c r="I397" s="32">
        <v>1</v>
      </c>
      <c r="J397" s="38">
        <f t="shared" si="33"/>
        <v>0.1</v>
      </c>
      <c r="K397" s="38" t="s">
        <v>1010</v>
      </c>
      <c r="L397" s="43" t="s">
        <v>458</v>
      </c>
      <c r="M397" s="42"/>
      <c r="N397" s="127" t="s">
        <v>546</v>
      </c>
      <c r="O397" s="42"/>
      <c r="P397" s="42"/>
      <c r="Q397" s="97" t="s">
        <v>458</v>
      </c>
    </row>
    <row r="398" spans="1:17" s="2" customFormat="1" ht="24" x14ac:dyDescent="0.25">
      <c r="A398" s="32" t="str">
        <f t="shared" si="31"/>
        <v>0x51D</v>
      </c>
      <c r="B398" s="33">
        <v>1309</v>
      </c>
      <c r="C398" s="210" t="str">
        <f t="shared" si="32"/>
        <v>D1309</v>
      </c>
      <c r="D398" s="112" t="s">
        <v>798</v>
      </c>
      <c r="E398" s="33" t="s">
        <v>619</v>
      </c>
      <c r="F398" s="33"/>
      <c r="G398" s="179" t="s">
        <v>1006</v>
      </c>
      <c r="H398" s="32">
        <v>0</v>
      </c>
      <c r="I398" s="32">
        <v>1</v>
      </c>
      <c r="J398" s="38">
        <f t="shared" si="33"/>
        <v>0.1</v>
      </c>
      <c r="K398" s="38" t="s">
        <v>1010</v>
      </c>
      <c r="L398" s="43" t="s">
        <v>458</v>
      </c>
      <c r="M398" s="42"/>
      <c r="N398" s="127" t="s">
        <v>546</v>
      </c>
      <c r="O398" s="42"/>
      <c r="P398" s="42"/>
      <c r="Q398" s="97" t="s">
        <v>458</v>
      </c>
    </row>
    <row r="399" spans="1:17" s="2" customFormat="1" ht="24" x14ac:dyDescent="0.25">
      <c r="A399" s="32" t="str">
        <f t="shared" si="31"/>
        <v>0x51E</v>
      </c>
      <c r="B399" s="33">
        <v>1310</v>
      </c>
      <c r="C399" s="210" t="str">
        <f t="shared" si="32"/>
        <v>D1310</v>
      </c>
      <c r="D399" s="112" t="s">
        <v>799</v>
      </c>
      <c r="E399" s="33" t="s">
        <v>619</v>
      </c>
      <c r="F399" s="33"/>
      <c r="G399" s="179" t="s">
        <v>1006</v>
      </c>
      <c r="H399" s="32">
        <v>0</v>
      </c>
      <c r="I399" s="32">
        <v>1</v>
      </c>
      <c r="J399" s="38">
        <f t="shared" si="33"/>
        <v>0.1</v>
      </c>
      <c r="K399" s="38" t="s">
        <v>1010</v>
      </c>
      <c r="L399" s="43" t="s">
        <v>458</v>
      </c>
      <c r="M399" s="42"/>
      <c r="N399" s="127" t="s">
        <v>546</v>
      </c>
      <c r="O399" s="42"/>
      <c r="P399" s="42"/>
      <c r="Q399" s="97" t="s">
        <v>458</v>
      </c>
    </row>
    <row r="400" spans="1:17" s="2" customFormat="1" ht="24" x14ac:dyDescent="0.25">
      <c r="A400" s="32" t="str">
        <f t="shared" si="31"/>
        <v>0x523</v>
      </c>
      <c r="B400" s="33">
        <v>1315</v>
      </c>
      <c r="C400" s="210" t="str">
        <f t="shared" si="32"/>
        <v>D1315</v>
      </c>
      <c r="D400" s="112" t="s">
        <v>800</v>
      </c>
      <c r="E400" s="33" t="s">
        <v>619</v>
      </c>
      <c r="F400" s="33"/>
      <c r="G400" s="179" t="s">
        <v>1006</v>
      </c>
      <c r="H400" s="32">
        <v>0</v>
      </c>
      <c r="I400" s="32">
        <v>1</v>
      </c>
      <c r="J400" s="38">
        <f t="shared" si="33"/>
        <v>0.1</v>
      </c>
      <c r="K400" s="38" t="s">
        <v>1010</v>
      </c>
      <c r="L400" s="43" t="s">
        <v>458</v>
      </c>
      <c r="M400" s="42"/>
      <c r="N400" s="127" t="s">
        <v>546</v>
      </c>
      <c r="O400" s="42"/>
      <c r="P400" s="42"/>
      <c r="Q400" s="97" t="s">
        <v>458</v>
      </c>
    </row>
    <row r="401" spans="1:17" s="2" customFormat="1" ht="24" x14ac:dyDescent="0.25">
      <c r="A401" s="32" t="str">
        <f t="shared" si="31"/>
        <v>0x524</v>
      </c>
      <c r="B401" s="33">
        <v>1316</v>
      </c>
      <c r="C401" s="210" t="str">
        <f t="shared" si="32"/>
        <v>D1316</v>
      </c>
      <c r="D401" s="112" t="s">
        <v>934</v>
      </c>
      <c r="E401" s="33" t="s">
        <v>619</v>
      </c>
      <c r="F401" s="33"/>
      <c r="G401" s="179" t="s">
        <v>1006</v>
      </c>
      <c r="H401" s="32">
        <v>0</v>
      </c>
      <c r="I401" s="32">
        <v>1</v>
      </c>
      <c r="J401" s="38">
        <f t="shared" si="33"/>
        <v>0.1</v>
      </c>
      <c r="K401" s="38" t="s">
        <v>1010</v>
      </c>
      <c r="L401" s="43" t="s">
        <v>458</v>
      </c>
      <c r="M401" s="42"/>
      <c r="N401" s="127" t="s">
        <v>546</v>
      </c>
      <c r="O401" s="42"/>
      <c r="P401" s="42"/>
      <c r="Q401" s="97" t="s">
        <v>458</v>
      </c>
    </row>
    <row r="402" spans="1:17" s="2" customFormat="1" ht="24" x14ac:dyDescent="0.25">
      <c r="A402" s="32" t="str">
        <f t="shared" si="31"/>
        <v>0x526</v>
      </c>
      <c r="B402" s="33">
        <v>1318</v>
      </c>
      <c r="C402" s="210" t="str">
        <f t="shared" si="32"/>
        <v>D1318</v>
      </c>
      <c r="D402" s="112" t="s">
        <v>801</v>
      </c>
      <c r="E402" s="33" t="s">
        <v>619</v>
      </c>
      <c r="F402" s="33"/>
      <c r="G402" s="179" t="s">
        <v>1006</v>
      </c>
      <c r="H402" s="32">
        <v>0</v>
      </c>
      <c r="I402" s="32">
        <v>1</v>
      </c>
      <c r="J402" s="38">
        <f t="shared" si="33"/>
        <v>0.1</v>
      </c>
      <c r="K402" s="38" t="s">
        <v>1010</v>
      </c>
      <c r="L402" s="43" t="s">
        <v>458</v>
      </c>
      <c r="M402" s="42"/>
      <c r="N402" s="127" t="s">
        <v>546</v>
      </c>
      <c r="O402" s="42"/>
      <c r="P402" s="42"/>
      <c r="Q402" s="97" t="s">
        <v>458</v>
      </c>
    </row>
    <row r="403" spans="1:17" s="2" customFormat="1" ht="24" x14ac:dyDescent="0.25">
      <c r="A403" s="32" t="str">
        <f t="shared" si="31"/>
        <v>0x527</v>
      </c>
      <c r="B403" s="33">
        <v>1319</v>
      </c>
      <c r="C403" s="210" t="str">
        <f t="shared" si="32"/>
        <v>D1319</v>
      </c>
      <c r="D403" s="112" t="s">
        <v>802</v>
      </c>
      <c r="E403" s="33" t="s">
        <v>619</v>
      </c>
      <c r="F403" s="33"/>
      <c r="G403" s="179" t="s">
        <v>1006</v>
      </c>
      <c r="H403" s="32">
        <v>0</v>
      </c>
      <c r="I403" s="32">
        <v>1</v>
      </c>
      <c r="J403" s="38">
        <f t="shared" si="33"/>
        <v>0.1</v>
      </c>
      <c r="K403" s="38" t="s">
        <v>1010</v>
      </c>
      <c r="L403" s="43" t="s">
        <v>458</v>
      </c>
      <c r="M403" s="42"/>
      <c r="N403" s="127" t="s">
        <v>546</v>
      </c>
      <c r="O403" s="42"/>
      <c r="P403" s="42"/>
      <c r="Q403" s="97" t="s">
        <v>458</v>
      </c>
    </row>
    <row r="404" spans="1:17" s="2" customFormat="1" ht="24" x14ac:dyDescent="0.25">
      <c r="A404" s="32" t="str">
        <f t="shared" si="31"/>
        <v>0x52A</v>
      </c>
      <c r="B404" s="33">
        <v>1322</v>
      </c>
      <c r="C404" s="210" t="str">
        <f t="shared" si="32"/>
        <v>D1322</v>
      </c>
      <c r="D404" s="112" t="s">
        <v>803</v>
      </c>
      <c r="E404" s="33" t="s">
        <v>619</v>
      </c>
      <c r="F404" s="33"/>
      <c r="G404" s="179" t="s">
        <v>1006</v>
      </c>
      <c r="H404" s="32">
        <v>0</v>
      </c>
      <c r="I404" s="32">
        <v>1</v>
      </c>
      <c r="J404" s="38">
        <f t="shared" si="33"/>
        <v>0.1</v>
      </c>
      <c r="K404" s="38" t="s">
        <v>1010</v>
      </c>
      <c r="L404" s="43" t="s">
        <v>458</v>
      </c>
      <c r="M404" s="42"/>
      <c r="N404" s="127" t="s">
        <v>546</v>
      </c>
      <c r="O404" s="42"/>
      <c r="P404" s="42"/>
      <c r="Q404" s="97" t="s">
        <v>458</v>
      </c>
    </row>
    <row r="405" spans="1:17" s="2" customFormat="1" ht="24" x14ac:dyDescent="0.25">
      <c r="A405" s="32" t="str">
        <f t="shared" si="31"/>
        <v>0x52B</v>
      </c>
      <c r="B405" s="33">
        <v>1323</v>
      </c>
      <c r="C405" s="210" t="str">
        <f t="shared" si="32"/>
        <v>D1323</v>
      </c>
      <c r="D405" s="112" t="s">
        <v>804</v>
      </c>
      <c r="E405" s="33" t="s">
        <v>619</v>
      </c>
      <c r="F405" s="33"/>
      <c r="G405" s="179" t="s">
        <v>1006</v>
      </c>
      <c r="H405" s="32">
        <v>0</v>
      </c>
      <c r="I405" s="32">
        <v>1</v>
      </c>
      <c r="J405" s="38">
        <f t="shared" si="33"/>
        <v>0.1</v>
      </c>
      <c r="K405" s="38" t="s">
        <v>1010</v>
      </c>
      <c r="L405" s="43" t="s">
        <v>458</v>
      </c>
      <c r="M405" s="42"/>
      <c r="N405" s="127" t="s">
        <v>546</v>
      </c>
      <c r="O405" s="42"/>
      <c r="P405" s="42"/>
      <c r="Q405" s="97" t="s">
        <v>458</v>
      </c>
    </row>
    <row r="406" spans="1:17" s="2" customFormat="1" ht="24" x14ac:dyDescent="0.25">
      <c r="A406" s="32" t="str">
        <f t="shared" si="31"/>
        <v>0x52C</v>
      </c>
      <c r="B406" s="33">
        <v>1324</v>
      </c>
      <c r="C406" s="210" t="str">
        <f t="shared" si="32"/>
        <v>D1324</v>
      </c>
      <c r="D406" s="112" t="s">
        <v>805</v>
      </c>
      <c r="E406" s="33" t="s">
        <v>619</v>
      </c>
      <c r="F406" s="33"/>
      <c r="G406" s="179" t="s">
        <v>1006</v>
      </c>
      <c r="H406" s="32">
        <v>0</v>
      </c>
      <c r="I406" s="32">
        <v>1</v>
      </c>
      <c r="J406" s="38">
        <f t="shared" si="33"/>
        <v>0.1</v>
      </c>
      <c r="K406" s="38" t="s">
        <v>1010</v>
      </c>
      <c r="L406" s="43" t="s">
        <v>458</v>
      </c>
      <c r="M406" s="42"/>
      <c r="N406" s="127" t="s">
        <v>546</v>
      </c>
      <c r="O406" s="42"/>
      <c r="P406" s="42"/>
      <c r="Q406" s="97" t="s">
        <v>458</v>
      </c>
    </row>
    <row r="407" spans="1:17" s="2" customFormat="1" ht="24" x14ac:dyDescent="0.25">
      <c r="A407" s="32" t="str">
        <f t="shared" si="31"/>
        <v>0x52E</v>
      </c>
      <c r="B407" s="33">
        <v>1326</v>
      </c>
      <c r="C407" s="210" t="str">
        <f t="shared" si="32"/>
        <v>D1326</v>
      </c>
      <c r="D407" s="112" t="s">
        <v>999</v>
      </c>
      <c r="E407" s="33" t="s">
        <v>619</v>
      </c>
      <c r="F407" s="33"/>
      <c r="G407" s="179" t="s">
        <v>1006</v>
      </c>
      <c r="H407" s="32">
        <v>0</v>
      </c>
      <c r="I407" s="32">
        <v>1</v>
      </c>
      <c r="J407" s="38">
        <f t="shared" si="33"/>
        <v>0.1</v>
      </c>
      <c r="K407" s="38" t="s">
        <v>1010</v>
      </c>
      <c r="L407" s="43" t="s">
        <v>42</v>
      </c>
      <c r="M407" s="42"/>
      <c r="N407" s="187"/>
      <c r="O407" s="42"/>
      <c r="P407" s="42"/>
      <c r="Q407" s="97"/>
    </row>
    <row r="408" spans="1:17" s="2" customFormat="1" ht="24" x14ac:dyDescent="0.25">
      <c r="A408" s="32" t="str">
        <f t="shared" si="31"/>
        <v>0x52F</v>
      </c>
      <c r="B408" s="193">
        <v>1327</v>
      </c>
      <c r="C408" s="193" t="str">
        <f t="shared" si="32"/>
        <v>D1327</v>
      </c>
      <c r="D408" s="112" t="s">
        <v>1000</v>
      </c>
      <c r="E408" s="33" t="s">
        <v>619</v>
      </c>
      <c r="F408" s="33"/>
      <c r="G408" s="179" t="s">
        <v>1006</v>
      </c>
      <c r="H408" s="32">
        <v>0</v>
      </c>
      <c r="I408" s="32">
        <v>1</v>
      </c>
      <c r="J408" s="38">
        <f t="shared" si="33"/>
        <v>0.1</v>
      </c>
      <c r="K408" s="38" t="s">
        <v>1010</v>
      </c>
      <c r="L408" s="43" t="s">
        <v>458</v>
      </c>
      <c r="M408" s="42"/>
      <c r="N408" s="127" t="s">
        <v>546</v>
      </c>
      <c r="O408" s="42"/>
      <c r="P408" s="42"/>
      <c r="Q408" s="97" t="s">
        <v>458</v>
      </c>
    </row>
    <row r="409" spans="1:17" s="2" customFormat="1" ht="24" x14ac:dyDescent="0.25">
      <c r="A409" s="32" t="str">
        <f t="shared" si="31"/>
        <v>0x530</v>
      </c>
      <c r="B409" s="193">
        <v>1328</v>
      </c>
      <c r="C409" s="193" t="str">
        <f t="shared" si="32"/>
        <v>D1328</v>
      </c>
      <c r="D409" s="112" t="s">
        <v>806</v>
      </c>
      <c r="E409" s="33" t="s">
        <v>619</v>
      </c>
      <c r="F409" s="33"/>
      <c r="G409" s="179" t="s">
        <v>1006</v>
      </c>
      <c r="H409" s="32">
        <v>0</v>
      </c>
      <c r="I409" s="32">
        <v>1</v>
      </c>
      <c r="J409" s="38">
        <f t="shared" si="33"/>
        <v>0.1</v>
      </c>
      <c r="K409" s="38" t="s">
        <v>1010</v>
      </c>
      <c r="L409" s="43" t="s">
        <v>458</v>
      </c>
      <c r="M409" s="42"/>
      <c r="N409" s="127" t="s">
        <v>546</v>
      </c>
      <c r="O409" s="42"/>
      <c r="P409" s="42"/>
      <c r="Q409" s="97" t="s">
        <v>458</v>
      </c>
    </row>
    <row r="410" spans="1:17" s="2" customFormat="1" ht="24" x14ac:dyDescent="0.25">
      <c r="A410" s="32" t="str">
        <f t="shared" si="31"/>
        <v>0x533</v>
      </c>
      <c r="B410" s="33">
        <v>1331</v>
      </c>
      <c r="C410" s="210" t="str">
        <f t="shared" si="32"/>
        <v>D1331</v>
      </c>
      <c r="D410" s="112" t="s">
        <v>807</v>
      </c>
      <c r="E410" s="33" t="s">
        <v>619</v>
      </c>
      <c r="F410" s="33"/>
      <c r="G410" s="179" t="s">
        <v>1006</v>
      </c>
      <c r="H410" s="32">
        <v>0</v>
      </c>
      <c r="I410" s="32">
        <v>1</v>
      </c>
      <c r="J410" s="38">
        <f t="shared" si="33"/>
        <v>0.1</v>
      </c>
      <c r="K410" s="38" t="s">
        <v>1010</v>
      </c>
      <c r="L410" s="43" t="s">
        <v>458</v>
      </c>
      <c r="M410" s="42"/>
      <c r="N410" s="127" t="s">
        <v>546</v>
      </c>
      <c r="O410" s="42"/>
      <c r="P410" s="42"/>
      <c r="Q410" s="97" t="s">
        <v>458</v>
      </c>
    </row>
    <row r="411" spans="1:17" s="2" customFormat="1" ht="24" x14ac:dyDescent="0.25">
      <c r="A411" s="32" t="str">
        <f t="shared" si="31"/>
        <v>0x534</v>
      </c>
      <c r="B411" s="33">
        <v>1332</v>
      </c>
      <c r="C411" s="210" t="str">
        <f t="shared" si="32"/>
        <v>D1332</v>
      </c>
      <c r="D411" s="112" t="s">
        <v>808</v>
      </c>
      <c r="E411" s="33" t="s">
        <v>619</v>
      </c>
      <c r="F411" s="33"/>
      <c r="G411" s="179" t="s">
        <v>1006</v>
      </c>
      <c r="H411" s="32">
        <v>0</v>
      </c>
      <c r="I411" s="32">
        <v>1</v>
      </c>
      <c r="J411" s="38">
        <f t="shared" si="33"/>
        <v>0.1</v>
      </c>
      <c r="K411" s="38" t="s">
        <v>1010</v>
      </c>
      <c r="L411" s="43" t="s">
        <v>458</v>
      </c>
      <c r="M411" s="42"/>
      <c r="N411" s="127" t="s">
        <v>546</v>
      </c>
      <c r="O411" s="42"/>
      <c r="P411" s="42"/>
      <c r="Q411" s="97" t="s">
        <v>458</v>
      </c>
    </row>
    <row r="412" spans="1:17" s="2" customFormat="1" ht="24" x14ac:dyDescent="0.25">
      <c r="A412" s="32" t="str">
        <f t="shared" si="31"/>
        <v>0x535</v>
      </c>
      <c r="B412" s="33">
        <v>1333</v>
      </c>
      <c r="C412" s="210" t="str">
        <f t="shared" si="32"/>
        <v>D1333</v>
      </c>
      <c r="D412" s="112" t="s">
        <v>809</v>
      </c>
      <c r="E412" s="33" t="s">
        <v>619</v>
      </c>
      <c r="F412" s="33"/>
      <c r="G412" s="179" t="s">
        <v>1006</v>
      </c>
      <c r="H412" s="32">
        <v>0</v>
      </c>
      <c r="I412" s="32">
        <v>1</v>
      </c>
      <c r="J412" s="38">
        <f t="shared" si="33"/>
        <v>0.1</v>
      </c>
      <c r="K412" s="38" t="s">
        <v>1010</v>
      </c>
      <c r="L412" s="43" t="s">
        <v>458</v>
      </c>
      <c r="M412" s="42"/>
      <c r="N412" s="127" t="s">
        <v>546</v>
      </c>
      <c r="O412" s="42"/>
      <c r="P412" s="42"/>
      <c r="Q412" s="97" t="s">
        <v>458</v>
      </c>
    </row>
    <row r="413" spans="1:17" s="2" customFormat="1" ht="24" x14ac:dyDescent="0.25">
      <c r="A413" s="32" t="str">
        <f t="shared" si="31"/>
        <v>0x536</v>
      </c>
      <c r="B413" s="33">
        <v>1334</v>
      </c>
      <c r="C413" s="210" t="str">
        <f t="shared" si="32"/>
        <v>D1334</v>
      </c>
      <c r="D413" s="112" t="s">
        <v>810</v>
      </c>
      <c r="E413" s="33" t="s">
        <v>619</v>
      </c>
      <c r="F413" s="33"/>
      <c r="G413" s="179" t="s">
        <v>1006</v>
      </c>
      <c r="H413" s="32">
        <v>0</v>
      </c>
      <c r="I413" s="32">
        <v>1</v>
      </c>
      <c r="J413" s="38">
        <f t="shared" si="33"/>
        <v>0.1</v>
      </c>
      <c r="K413" s="38" t="s">
        <v>1010</v>
      </c>
      <c r="L413" s="43" t="s">
        <v>458</v>
      </c>
      <c r="M413" s="42"/>
      <c r="N413" s="127" t="s">
        <v>546</v>
      </c>
      <c r="O413" s="42"/>
      <c r="P413" s="42"/>
      <c r="Q413" s="97" t="s">
        <v>458</v>
      </c>
    </row>
    <row r="414" spans="1:17" s="2" customFormat="1" ht="24" x14ac:dyDescent="0.25">
      <c r="A414" s="32" t="str">
        <f t="shared" si="31"/>
        <v>0x537</v>
      </c>
      <c r="B414" s="33">
        <v>1335</v>
      </c>
      <c r="C414" s="210" t="str">
        <f t="shared" si="32"/>
        <v>D1335</v>
      </c>
      <c r="D414" s="112" t="s">
        <v>811</v>
      </c>
      <c r="E414" s="33" t="s">
        <v>619</v>
      </c>
      <c r="F414" s="33"/>
      <c r="G414" s="179" t="s">
        <v>1006</v>
      </c>
      <c r="H414" s="32">
        <v>0</v>
      </c>
      <c r="I414" s="32">
        <v>1</v>
      </c>
      <c r="J414" s="38">
        <f t="shared" si="33"/>
        <v>0.1</v>
      </c>
      <c r="K414" s="38" t="s">
        <v>1010</v>
      </c>
      <c r="L414" s="43" t="s">
        <v>458</v>
      </c>
      <c r="M414" s="42"/>
      <c r="N414" s="127" t="s">
        <v>546</v>
      </c>
      <c r="O414" s="42"/>
      <c r="P414" s="42"/>
      <c r="Q414" s="97" t="s">
        <v>458</v>
      </c>
    </row>
    <row r="415" spans="1:17" s="2" customFormat="1" ht="24" x14ac:dyDescent="0.25">
      <c r="A415" s="32" t="str">
        <f t="shared" si="31"/>
        <v>0x538</v>
      </c>
      <c r="B415" s="33">
        <v>1336</v>
      </c>
      <c r="C415" s="210" t="str">
        <f t="shared" si="32"/>
        <v>D1336</v>
      </c>
      <c r="D415" s="112" t="s">
        <v>812</v>
      </c>
      <c r="E415" s="33" t="s">
        <v>619</v>
      </c>
      <c r="F415" s="33"/>
      <c r="G415" s="179" t="s">
        <v>1006</v>
      </c>
      <c r="H415" s="32">
        <v>0</v>
      </c>
      <c r="I415" s="32">
        <v>1</v>
      </c>
      <c r="J415" s="38">
        <f t="shared" si="33"/>
        <v>0.1</v>
      </c>
      <c r="K415" s="38" t="s">
        <v>1010</v>
      </c>
      <c r="L415" s="43" t="s">
        <v>458</v>
      </c>
      <c r="M415" s="42"/>
      <c r="N415" s="127" t="s">
        <v>546</v>
      </c>
      <c r="O415" s="42"/>
      <c r="P415" s="42"/>
      <c r="Q415" s="97" t="s">
        <v>458</v>
      </c>
    </row>
    <row r="416" spans="1:17" s="2" customFormat="1" ht="24" x14ac:dyDescent="0.25">
      <c r="A416" s="32" t="str">
        <f t="shared" si="31"/>
        <v>0x539</v>
      </c>
      <c r="B416" s="33">
        <v>1337</v>
      </c>
      <c r="C416" s="210" t="str">
        <f t="shared" si="32"/>
        <v>D1337</v>
      </c>
      <c r="D416" s="112" t="s">
        <v>813</v>
      </c>
      <c r="E416" s="33" t="s">
        <v>619</v>
      </c>
      <c r="F416" s="33"/>
      <c r="G416" s="179" t="s">
        <v>1006</v>
      </c>
      <c r="H416" s="32">
        <v>0</v>
      </c>
      <c r="I416" s="32">
        <v>1</v>
      </c>
      <c r="J416" s="38">
        <f t="shared" si="33"/>
        <v>0.1</v>
      </c>
      <c r="K416" s="38" t="s">
        <v>1010</v>
      </c>
      <c r="L416" s="43" t="s">
        <v>458</v>
      </c>
      <c r="M416" s="42"/>
      <c r="N416" s="127" t="s">
        <v>546</v>
      </c>
      <c r="O416" s="42"/>
      <c r="P416" s="42"/>
      <c r="Q416" s="97" t="s">
        <v>458</v>
      </c>
    </row>
    <row r="417" spans="1:17" s="2" customFormat="1" ht="24" x14ac:dyDescent="0.25">
      <c r="A417" s="32" t="str">
        <f t="shared" si="31"/>
        <v>0x53A</v>
      </c>
      <c r="B417" s="33">
        <v>1338</v>
      </c>
      <c r="C417" s="210" t="str">
        <f t="shared" si="32"/>
        <v>D1338</v>
      </c>
      <c r="D417" s="112" t="s">
        <v>814</v>
      </c>
      <c r="E417" s="33" t="s">
        <v>619</v>
      </c>
      <c r="F417" s="33"/>
      <c r="G417" s="179" t="s">
        <v>1006</v>
      </c>
      <c r="H417" s="32">
        <v>0</v>
      </c>
      <c r="I417" s="32">
        <v>1</v>
      </c>
      <c r="J417" s="38">
        <f t="shared" si="33"/>
        <v>0.1</v>
      </c>
      <c r="K417" s="38" t="s">
        <v>1010</v>
      </c>
      <c r="L417" s="43" t="s">
        <v>458</v>
      </c>
      <c r="M417" s="42"/>
      <c r="N417" s="127" t="s">
        <v>546</v>
      </c>
      <c r="O417" s="42"/>
      <c r="P417" s="42"/>
      <c r="Q417" s="97" t="s">
        <v>458</v>
      </c>
    </row>
    <row r="418" spans="1:17" s="2" customFormat="1" ht="24" x14ac:dyDescent="0.25">
      <c r="A418" s="32" t="str">
        <f t="shared" si="31"/>
        <v>0x53B</v>
      </c>
      <c r="B418" s="33">
        <v>1339</v>
      </c>
      <c r="C418" s="210" t="str">
        <f t="shared" si="32"/>
        <v>D1339</v>
      </c>
      <c r="D418" s="112" t="s">
        <v>815</v>
      </c>
      <c r="E418" s="33" t="s">
        <v>619</v>
      </c>
      <c r="F418" s="33"/>
      <c r="G418" s="179" t="s">
        <v>1006</v>
      </c>
      <c r="H418" s="32">
        <v>0</v>
      </c>
      <c r="I418" s="32">
        <v>1</v>
      </c>
      <c r="J418" s="38">
        <f t="shared" si="33"/>
        <v>0.1</v>
      </c>
      <c r="K418" s="38" t="s">
        <v>1010</v>
      </c>
      <c r="L418" s="43" t="s">
        <v>458</v>
      </c>
      <c r="M418" s="42"/>
      <c r="N418" s="127" t="s">
        <v>546</v>
      </c>
      <c r="O418" s="42"/>
      <c r="P418" s="42"/>
      <c r="Q418" s="97" t="s">
        <v>458</v>
      </c>
    </row>
    <row r="419" spans="1:17" s="2" customFormat="1" ht="24" x14ac:dyDescent="0.25">
      <c r="A419" s="32" t="str">
        <f t="shared" si="31"/>
        <v>0x53C</v>
      </c>
      <c r="B419" s="33">
        <v>1340</v>
      </c>
      <c r="C419" s="210" t="str">
        <f t="shared" si="32"/>
        <v>D1340</v>
      </c>
      <c r="D419" s="112" t="s">
        <v>816</v>
      </c>
      <c r="E419" s="33" t="s">
        <v>619</v>
      </c>
      <c r="F419" s="33"/>
      <c r="G419" s="179" t="s">
        <v>1006</v>
      </c>
      <c r="H419" s="32">
        <v>0</v>
      </c>
      <c r="I419" s="32">
        <v>1</v>
      </c>
      <c r="J419" s="38">
        <f t="shared" si="33"/>
        <v>0.1</v>
      </c>
      <c r="K419" s="38" t="s">
        <v>1010</v>
      </c>
      <c r="L419" s="43" t="s">
        <v>458</v>
      </c>
      <c r="M419" s="42"/>
      <c r="N419" s="127" t="s">
        <v>546</v>
      </c>
      <c r="O419" s="42"/>
      <c r="P419" s="42"/>
      <c r="Q419" s="97" t="s">
        <v>458</v>
      </c>
    </row>
    <row r="420" spans="1:17" s="2" customFormat="1" ht="24" x14ac:dyDescent="0.25">
      <c r="A420" s="32" t="str">
        <f t="shared" si="31"/>
        <v>0x53D</v>
      </c>
      <c r="B420" s="33">
        <v>1341</v>
      </c>
      <c r="C420" s="210" t="str">
        <f t="shared" si="32"/>
        <v>D1341</v>
      </c>
      <c r="D420" s="112" t="s">
        <v>817</v>
      </c>
      <c r="E420" s="33" t="s">
        <v>619</v>
      </c>
      <c r="F420" s="33"/>
      <c r="G420" s="179" t="s">
        <v>1006</v>
      </c>
      <c r="H420" s="32">
        <v>0</v>
      </c>
      <c r="I420" s="32">
        <v>1</v>
      </c>
      <c r="J420" s="38">
        <f t="shared" si="33"/>
        <v>0.1</v>
      </c>
      <c r="K420" s="38" t="s">
        <v>1010</v>
      </c>
      <c r="L420" s="43" t="s">
        <v>458</v>
      </c>
      <c r="M420" s="42"/>
      <c r="N420" s="127" t="s">
        <v>546</v>
      </c>
      <c r="O420" s="42"/>
      <c r="P420" s="42"/>
      <c r="Q420" s="97" t="s">
        <v>458</v>
      </c>
    </row>
    <row r="421" spans="1:17" s="2" customFormat="1" ht="24" x14ac:dyDescent="0.25">
      <c r="A421" s="32" t="str">
        <f t="shared" si="31"/>
        <v>0x53E</v>
      </c>
      <c r="B421" s="33">
        <v>1342</v>
      </c>
      <c r="C421" s="210" t="str">
        <f t="shared" si="32"/>
        <v>D1342</v>
      </c>
      <c r="D421" s="112" t="s">
        <v>818</v>
      </c>
      <c r="E421" s="33" t="s">
        <v>619</v>
      </c>
      <c r="F421" s="33"/>
      <c r="G421" s="179" t="s">
        <v>1006</v>
      </c>
      <c r="H421" s="32">
        <v>0</v>
      </c>
      <c r="I421" s="32">
        <v>1</v>
      </c>
      <c r="J421" s="38">
        <f t="shared" si="33"/>
        <v>0.1</v>
      </c>
      <c r="K421" s="38" t="s">
        <v>1010</v>
      </c>
      <c r="L421" s="43" t="s">
        <v>458</v>
      </c>
      <c r="M421" s="42"/>
      <c r="N421" s="127" t="s">
        <v>546</v>
      </c>
      <c r="O421" s="42"/>
      <c r="P421" s="42"/>
      <c r="Q421" s="97" t="s">
        <v>458</v>
      </c>
    </row>
    <row r="422" spans="1:17" s="2" customFormat="1" ht="24" x14ac:dyDescent="0.25">
      <c r="A422" s="32" t="str">
        <f t="shared" si="31"/>
        <v>0x53F</v>
      </c>
      <c r="B422" s="33">
        <v>1343</v>
      </c>
      <c r="C422" s="210" t="str">
        <f t="shared" si="32"/>
        <v>D1343</v>
      </c>
      <c r="D422" s="112" t="s">
        <v>819</v>
      </c>
      <c r="E422" s="33" t="s">
        <v>619</v>
      </c>
      <c r="F422" s="33"/>
      <c r="G422" s="179" t="s">
        <v>1006</v>
      </c>
      <c r="H422" s="32">
        <v>0</v>
      </c>
      <c r="I422" s="32">
        <v>1</v>
      </c>
      <c r="J422" s="38">
        <f t="shared" si="33"/>
        <v>0.1</v>
      </c>
      <c r="K422" s="38" t="s">
        <v>1010</v>
      </c>
      <c r="L422" s="43" t="s">
        <v>458</v>
      </c>
      <c r="M422" s="42"/>
      <c r="N422" s="127" t="s">
        <v>546</v>
      </c>
      <c r="O422" s="42"/>
      <c r="P422" s="42"/>
      <c r="Q422" s="97" t="s">
        <v>458</v>
      </c>
    </row>
    <row r="423" spans="1:17" s="2" customFormat="1" ht="24" x14ac:dyDescent="0.25">
      <c r="A423" s="32" t="str">
        <f t="shared" si="31"/>
        <v>0x540</v>
      </c>
      <c r="B423" s="33">
        <v>1344</v>
      </c>
      <c r="C423" s="210" t="str">
        <f t="shared" si="32"/>
        <v>D1344</v>
      </c>
      <c r="D423" s="112" t="s">
        <v>820</v>
      </c>
      <c r="E423" s="33" t="s">
        <v>619</v>
      </c>
      <c r="F423" s="33"/>
      <c r="G423" s="179" t="s">
        <v>1006</v>
      </c>
      <c r="H423" s="32">
        <v>0</v>
      </c>
      <c r="I423" s="32">
        <v>1</v>
      </c>
      <c r="J423" s="38">
        <f t="shared" si="33"/>
        <v>0.1</v>
      </c>
      <c r="K423" s="38" t="s">
        <v>1010</v>
      </c>
      <c r="L423" s="43" t="s">
        <v>458</v>
      </c>
      <c r="M423" s="42"/>
      <c r="N423" s="127" t="s">
        <v>546</v>
      </c>
      <c r="O423" s="42"/>
      <c r="P423" s="42"/>
      <c r="Q423" s="42">
        <v>0</v>
      </c>
    </row>
    <row r="424" spans="1:17" s="2" customFormat="1" ht="12" x14ac:dyDescent="0.25">
      <c r="A424" s="32" t="str">
        <f xml:space="preserve"> "0x" &amp; DEC2HEX(B424)</f>
        <v>0x578</v>
      </c>
      <c r="B424" s="33">
        <v>1400</v>
      </c>
      <c r="C424" s="210" t="str">
        <f t="shared" si="32"/>
        <v>D1400</v>
      </c>
      <c r="D424" s="112" t="s">
        <v>953</v>
      </c>
      <c r="E424" s="33" t="s">
        <v>619</v>
      </c>
      <c r="F424" s="99" t="s">
        <v>472</v>
      </c>
      <c r="G424" s="33" t="s">
        <v>821</v>
      </c>
      <c r="H424" s="32">
        <v>0</v>
      </c>
      <c r="I424" s="32">
        <v>1</v>
      </c>
      <c r="J424" s="38">
        <f t="shared" si="33"/>
        <v>0.1</v>
      </c>
      <c r="K424" s="38" t="s">
        <v>1010</v>
      </c>
      <c r="L424" s="43" t="s">
        <v>458</v>
      </c>
      <c r="M424" s="42"/>
      <c r="N424" s="127" t="s">
        <v>546</v>
      </c>
      <c r="O424" s="42"/>
      <c r="P424" s="42"/>
      <c r="Q424" s="42">
        <v>0</v>
      </c>
    </row>
    <row r="425" spans="1:17" s="2" customFormat="1" ht="12" x14ac:dyDescent="0.25">
      <c r="A425" s="32" t="str">
        <f t="shared" ref="A425:A458" si="34" xml:space="preserve"> "0x" &amp; DEC2HEX(B425)</f>
        <v>0x57B</v>
      </c>
      <c r="B425" s="33">
        <v>1403</v>
      </c>
      <c r="C425" s="210" t="str">
        <f t="shared" si="32"/>
        <v>A1403</v>
      </c>
      <c r="D425" s="112" t="s">
        <v>935</v>
      </c>
      <c r="E425" s="33" t="s">
        <v>497</v>
      </c>
      <c r="F425" s="99" t="s">
        <v>472</v>
      </c>
      <c r="G425" s="33" t="s">
        <v>822</v>
      </c>
      <c r="H425" s="32">
        <v>0</v>
      </c>
      <c r="I425" s="32">
        <v>99</v>
      </c>
      <c r="J425" s="32">
        <f t="shared" si="33"/>
        <v>0.1</v>
      </c>
      <c r="K425" s="38" t="s">
        <v>1010</v>
      </c>
      <c r="L425" s="43" t="s">
        <v>458</v>
      </c>
      <c r="M425" s="42"/>
      <c r="N425" s="127" t="s">
        <v>546</v>
      </c>
      <c r="O425" s="42"/>
      <c r="P425" s="42"/>
      <c r="Q425" s="42">
        <v>0</v>
      </c>
    </row>
    <row r="426" spans="1:17" s="2" customFormat="1" ht="12" x14ac:dyDescent="0.25">
      <c r="A426" s="32" t="str">
        <f t="shared" si="34"/>
        <v>0x57C</v>
      </c>
      <c r="B426" s="33">
        <v>1404</v>
      </c>
      <c r="C426" s="210" t="str">
        <f t="shared" si="32"/>
        <v>A1404</v>
      </c>
      <c r="D426" s="112" t="s">
        <v>954</v>
      </c>
      <c r="E426" s="33" t="s">
        <v>497</v>
      </c>
      <c r="F426" s="99" t="s">
        <v>472</v>
      </c>
      <c r="G426" s="33" t="s">
        <v>822</v>
      </c>
      <c r="H426" s="32">
        <v>0</v>
      </c>
      <c r="I426" s="32">
        <v>99</v>
      </c>
      <c r="J426" s="32">
        <f t="shared" si="33"/>
        <v>0.1</v>
      </c>
      <c r="K426" s="38" t="s">
        <v>1010</v>
      </c>
      <c r="L426" s="43" t="s">
        <v>458</v>
      </c>
      <c r="M426" s="42"/>
      <c r="N426" s="127" t="s">
        <v>546</v>
      </c>
      <c r="O426" s="42"/>
      <c r="P426" s="42"/>
      <c r="Q426" s="42">
        <v>0</v>
      </c>
    </row>
    <row r="427" spans="1:17" s="2" customFormat="1" ht="12" x14ac:dyDescent="0.25">
      <c r="A427" s="32" t="str">
        <f t="shared" si="34"/>
        <v>0x57D</v>
      </c>
      <c r="B427" s="33">
        <v>1405</v>
      </c>
      <c r="C427" s="210" t="str">
        <f t="shared" si="32"/>
        <v>D1405</v>
      </c>
      <c r="D427" s="112" t="s">
        <v>823</v>
      </c>
      <c r="E427" s="33" t="s">
        <v>619</v>
      </c>
      <c r="F427" s="99" t="s">
        <v>472</v>
      </c>
      <c r="G427" s="33" t="s">
        <v>821</v>
      </c>
      <c r="H427" s="32">
        <v>0</v>
      </c>
      <c r="I427" s="32">
        <v>1</v>
      </c>
      <c r="J427" s="38">
        <f t="shared" si="33"/>
        <v>0.1</v>
      </c>
      <c r="K427" s="38" t="s">
        <v>1010</v>
      </c>
      <c r="L427" s="43" t="s">
        <v>458</v>
      </c>
      <c r="M427" s="42"/>
      <c r="N427" s="127" t="s">
        <v>546</v>
      </c>
      <c r="O427" s="42"/>
      <c r="P427" s="42"/>
      <c r="Q427" s="42">
        <v>0</v>
      </c>
    </row>
    <row r="428" spans="1:17" s="2" customFormat="1" ht="12" x14ac:dyDescent="0.25">
      <c r="A428" s="32" t="str">
        <f t="shared" si="34"/>
        <v>0x57E</v>
      </c>
      <c r="B428" s="33">
        <v>1406</v>
      </c>
      <c r="C428" s="210" t="str">
        <f t="shared" si="32"/>
        <v>D1406</v>
      </c>
      <c r="D428" s="112" t="s">
        <v>824</v>
      </c>
      <c r="E428" s="33" t="s">
        <v>619</v>
      </c>
      <c r="F428" s="99" t="s">
        <v>472</v>
      </c>
      <c r="G428" s="33" t="s">
        <v>822</v>
      </c>
      <c r="H428" s="32">
        <v>0</v>
      </c>
      <c r="I428" s="32">
        <v>1</v>
      </c>
      <c r="J428" s="38">
        <f t="shared" si="33"/>
        <v>0.1</v>
      </c>
      <c r="K428" s="38" t="s">
        <v>1010</v>
      </c>
      <c r="L428" s="43" t="s">
        <v>458</v>
      </c>
      <c r="M428" s="42"/>
      <c r="N428" s="127" t="s">
        <v>546</v>
      </c>
      <c r="O428" s="42"/>
      <c r="P428" s="42"/>
      <c r="Q428" s="42">
        <v>0</v>
      </c>
    </row>
    <row r="429" spans="1:17" s="2" customFormat="1" ht="12" x14ac:dyDescent="0.25">
      <c r="A429" s="32" t="str">
        <f t="shared" si="34"/>
        <v>0x57F</v>
      </c>
      <c r="B429" s="33">
        <v>1407</v>
      </c>
      <c r="C429" s="210" t="str">
        <f t="shared" si="32"/>
        <v>D1407</v>
      </c>
      <c r="D429" s="112" t="s">
        <v>825</v>
      </c>
      <c r="E429" s="33" t="s">
        <v>619</v>
      </c>
      <c r="F429" s="99" t="s">
        <v>472</v>
      </c>
      <c r="G429" s="33" t="s">
        <v>821</v>
      </c>
      <c r="H429" s="32">
        <v>0</v>
      </c>
      <c r="I429" s="32">
        <v>1</v>
      </c>
      <c r="J429" s="38">
        <f t="shared" si="33"/>
        <v>0.1</v>
      </c>
      <c r="K429" s="38" t="s">
        <v>1010</v>
      </c>
      <c r="L429" s="43" t="s">
        <v>458</v>
      </c>
      <c r="M429" s="42"/>
      <c r="N429" s="127" t="s">
        <v>546</v>
      </c>
      <c r="O429" s="42"/>
      <c r="P429" s="42"/>
      <c r="Q429" s="42">
        <v>0</v>
      </c>
    </row>
    <row r="430" spans="1:17" s="2" customFormat="1" ht="12" x14ac:dyDescent="0.25">
      <c r="A430" s="32" t="str">
        <f t="shared" si="34"/>
        <v>0x580</v>
      </c>
      <c r="B430" s="33">
        <v>1408</v>
      </c>
      <c r="C430" s="210" t="str">
        <f t="shared" si="32"/>
        <v>A1408</v>
      </c>
      <c r="D430" s="112" t="s">
        <v>826</v>
      </c>
      <c r="E430" s="33" t="s">
        <v>497</v>
      </c>
      <c r="F430" s="99" t="s">
        <v>472</v>
      </c>
      <c r="G430" s="33" t="s">
        <v>455</v>
      </c>
      <c r="H430" s="32">
        <v>0</v>
      </c>
      <c r="I430" s="32">
        <v>100</v>
      </c>
      <c r="J430" s="32">
        <f t="shared" si="33"/>
        <v>0.1</v>
      </c>
      <c r="K430" s="38" t="s">
        <v>1010</v>
      </c>
      <c r="L430" s="43" t="s">
        <v>458</v>
      </c>
      <c r="M430" s="42"/>
      <c r="N430" s="127" t="s">
        <v>546</v>
      </c>
      <c r="O430" s="42"/>
      <c r="P430" s="42"/>
      <c r="Q430" s="42">
        <v>0</v>
      </c>
    </row>
    <row r="431" spans="1:17" s="2" customFormat="1" ht="12" x14ac:dyDescent="0.25">
      <c r="A431" s="32" t="str">
        <f t="shared" si="34"/>
        <v>0x581</v>
      </c>
      <c r="B431" s="33">
        <v>1409</v>
      </c>
      <c r="C431" s="210" t="str">
        <f t="shared" si="32"/>
        <v>A1409</v>
      </c>
      <c r="D431" s="112" t="s">
        <v>827</v>
      </c>
      <c r="E431" s="33" t="s">
        <v>497</v>
      </c>
      <c r="F431" s="99" t="s">
        <v>472</v>
      </c>
      <c r="G431" s="33" t="s">
        <v>455</v>
      </c>
      <c r="H431" s="32">
        <v>0</v>
      </c>
      <c r="I431" s="32">
        <v>100</v>
      </c>
      <c r="J431" s="32">
        <f t="shared" si="33"/>
        <v>0.1</v>
      </c>
      <c r="K431" s="38" t="s">
        <v>1010</v>
      </c>
      <c r="L431" s="43" t="s">
        <v>458</v>
      </c>
      <c r="M431" s="42"/>
      <c r="N431" s="127" t="s">
        <v>546</v>
      </c>
      <c r="O431" s="42"/>
      <c r="P431" s="42"/>
      <c r="Q431" s="42">
        <v>0</v>
      </c>
    </row>
    <row r="432" spans="1:17" s="2" customFormat="1" ht="12" x14ac:dyDescent="0.25">
      <c r="A432" s="32" t="str">
        <f t="shared" si="34"/>
        <v>0x582</v>
      </c>
      <c r="B432" s="33">
        <v>1410</v>
      </c>
      <c r="C432" s="210" t="str">
        <f t="shared" si="32"/>
        <v>D1410</v>
      </c>
      <c r="D432" s="112" t="s">
        <v>828</v>
      </c>
      <c r="E432" s="33" t="s">
        <v>619</v>
      </c>
      <c r="F432" s="99" t="s">
        <v>472</v>
      </c>
      <c r="G432" s="33" t="s">
        <v>821</v>
      </c>
      <c r="H432" s="32">
        <v>0</v>
      </c>
      <c r="I432" s="32">
        <v>1</v>
      </c>
      <c r="J432" s="38">
        <f t="shared" si="33"/>
        <v>0.1</v>
      </c>
      <c r="K432" s="38" t="s">
        <v>1010</v>
      </c>
      <c r="L432" s="43" t="s">
        <v>458</v>
      </c>
      <c r="M432" s="42"/>
      <c r="N432" s="127" t="s">
        <v>546</v>
      </c>
      <c r="O432" s="42"/>
      <c r="P432" s="42"/>
      <c r="Q432" s="42">
        <v>0</v>
      </c>
    </row>
    <row r="433" spans="1:17" s="2" customFormat="1" ht="12" x14ac:dyDescent="0.25">
      <c r="A433" s="32" t="str">
        <f t="shared" si="34"/>
        <v>0x583</v>
      </c>
      <c r="B433" s="33">
        <v>1411</v>
      </c>
      <c r="C433" s="210" t="str">
        <f t="shared" si="32"/>
        <v>D1411</v>
      </c>
      <c r="D433" s="112" t="s">
        <v>829</v>
      </c>
      <c r="E433" s="33" t="s">
        <v>619</v>
      </c>
      <c r="F433" s="99" t="s">
        <v>472</v>
      </c>
      <c r="G433" s="33" t="s">
        <v>455</v>
      </c>
      <c r="H433" s="32">
        <v>0</v>
      </c>
      <c r="I433" s="32">
        <v>100</v>
      </c>
      <c r="J433" s="38">
        <f t="shared" si="33"/>
        <v>0.1</v>
      </c>
      <c r="K433" s="38" t="s">
        <v>1010</v>
      </c>
      <c r="L433" s="43" t="s">
        <v>458</v>
      </c>
      <c r="M433" s="42"/>
      <c r="N433" s="127" t="s">
        <v>546</v>
      </c>
      <c r="O433" s="42"/>
      <c r="P433" s="42"/>
      <c r="Q433" s="42">
        <v>0</v>
      </c>
    </row>
    <row r="434" spans="1:17" s="2" customFormat="1" ht="12" x14ac:dyDescent="0.25">
      <c r="A434" s="32" t="str">
        <f t="shared" si="34"/>
        <v>0x584</v>
      </c>
      <c r="B434" s="33">
        <v>1412</v>
      </c>
      <c r="C434" s="210" t="str">
        <f t="shared" si="32"/>
        <v>D1412</v>
      </c>
      <c r="D434" s="112" t="s">
        <v>830</v>
      </c>
      <c r="E434" s="33" t="s">
        <v>619</v>
      </c>
      <c r="F434" s="99" t="s">
        <v>472</v>
      </c>
      <c r="G434" s="33" t="s">
        <v>455</v>
      </c>
      <c r="H434" s="32">
        <v>0</v>
      </c>
      <c r="I434" s="32">
        <v>100</v>
      </c>
      <c r="J434" s="38">
        <f t="shared" si="33"/>
        <v>0.1</v>
      </c>
      <c r="K434" s="38" t="s">
        <v>1010</v>
      </c>
      <c r="L434" s="43" t="s">
        <v>458</v>
      </c>
      <c r="M434" s="42"/>
      <c r="N434" s="127" t="s">
        <v>546</v>
      </c>
      <c r="O434" s="42"/>
      <c r="P434" s="42"/>
      <c r="Q434" s="42">
        <v>0</v>
      </c>
    </row>
    <row r="435" spans="1:17" s="2" customFormat="1" ht="12" x14ac:dyDescent="0.25">
      <c r="A435" s="32" t="str">
        <f t="shared" si="34"/>
        <v>0x585</v>
      </c>
      <c r="B435" s="33">
        <v>1413</v>
      </c>
      <c r="C435" s="210" t="str">
        <f t="shared" si="32"/>
        <v>D1413</v>
      </c>
      <c r="D435" s="112" t="s">
        <v>831</v>
      </c>
      <c r="E435" s="33" t="s">
        <v>619</v>
      </c>
      <c r="F435" s="99" t="s">
        <v>472</v>
      </c>
      <c r="G435" s="33" t="s">
        <v>821</v>
      </c>
      <c r="H435" s="32">
        <v>0</v>
      </c>
      <c r="I435" s="32">
        <v>1</v>
      </c>
      <c r="J435" s="38">
        <f t="shared" si="33"/>
        <v>0.1</v>
      </c>
      <c r="K435" s="38" t="s">
        <v>1010</v>
      </c>
      <c r="L435" s="43" t="s">
        <v>458</v>
      </c>
      <c r="M435" s="42"/>
      <c r="N435" s="127" t="s">
        <v>546</v>
      </c>
      <c r="O435" s="42"/>
      <c r="P435" s="42"/>
      <c r="Q435" s="97" t="s">
        <v>458</v>
      </c>
    </row>
    <row r="436" spans="1:17" s="2" customFormat="1" ht="12" x14ac:dyDescent="0.25">
      <c r="A436" s="32" t="str">
        <f t="shared" si="34"/>
        <v>0x586</v>
      </c>
      <c r="B436" s="33">
        <v>1414</v>
      </c>
      <c r="C436" s="210" t="str">
        <f t="shared" si="32"/>
        <v>A1414</v>
      </c>
      <c r="D436" s="112" t="s">
        <v>832</v>
      </c>
      <c r="E436" s="33" t="s">
        <v>497</v>
      </c>
      <c r="F436" s="99" t="s">
        <v>472</v>
      </c>
      <c r="G436" s="33" t="s">
        <v>455</v>
      </c>
      <c r="H436" s="32">
        <v>0</v>
      </c>
      <c r="I436" s="32">
        <v>100</v>
      </c>
      <c r="J436" s="32">
        <f t="shared" si="33"/>
        <v>0.1</v>
      </c>
      <c r="K436" s="38" t="s">
        <v>1010</v>
      </c>
      <c r="L436" s="43" t="s">
        <v>458</v>
      </c>
      <c r="M436" s="42"/>
      <c r="N436" s="127" t="s">
        <v>546</v>
      </c>
      <c r="O436" s="42"/>
      <c r="P436" s="42"/>
      <c r="Q436" s="97" t="s">
        <v>458</v>
      </c>
    </row>
    <row r="437" spans="1:17" s="2" customFormat="1" ht="12" x14ac:dyDescent="0.25">
      <c r="A437" s="32" t="str">
        <f t="shared" si="34"/>
        <v>0x588</v>
      </c>
      <c r="B437" s="33">
        <v>1416</v>
      </c>
      <c r="C437" s="210" t="str">
        <f t="shared" si="32"/>
        <v>D1416</v>
      </c>
      <c r="D437" s="112" t="s">
        <v>833</v>
      </c>
      <c r="E437" s="33" t="s">
        <v>619</v>
      </c>
      <c r="F437" s="99" t="s">
        <v>472</v>
      </c>
      <c r="G437" s="33" t="s">
        <v>821</v>
      </c>
      <c r="H437" s="32">
        <v>0</v>
      </c>
      <c r="I437" s="32">
        <v>1</v>
      </c>
      <c r="J437" s="38">
        <f t="shared" si="33"/>
        <v>0.1</v>
      </c>
      <c r="K437" s="38" t="s">
        <v>1010</v>
      </c>
      <c r="L437" s="43" t="s">
        <v>458</v>
      </c>
      <c r="M437" s="42"/>
      <c r="N437" s="127" t="s">
        <v>546</v>
      </c>
      <c r="O437" s="42"/>
      <c r="P437" s="42"/>
      <c r="Q437" s="97" t="s">
        <v>458</v>
      </c>
    </row>
    <row r="438" spans="1:17" s="2" customFormat="1" ht="11.85" customHeight="1" x14ac:dyDescent="0.25">
      <c r="A438" s="32" t="str">
        <f t="shared" si="34"/>
        <v>0x589</v>
      </c>
      <c r="B438" s="33">
        <v>1417</v>
      </c>
      <c r="C438" s="210" t="str">
        <f t="shared" si="32"/>
        <v>D1417</v>
      </c>
      <c r="D438" s="112" t="s">
        <v>834</v>
      </c>
      <c r="E438" s="33" t="s">
        <v>619</v>
      </c>
      <c r="F438" s="99" t="s">
        <v>472</v>
      </c>
      <c r="G438" s="33" t="s">
        <v>822</v>
      </c>
      <c r="H438" s="32">
        <v>0</v>
      </c>
      <c r="I438" s="32">
        <v>1</v>
      </c>
      <c r="J438" s="38">
        <f t="shared" si="33"/>
        <v>0.1</v>
      </c>
      <c r="K438" s="38" t="s">
        <v>1010</v>
      </c>
      <c r="L438" s="43" t="s">
        <v>458</v>
      </c>
      <c r="M438" s="42"/>
      <c r="N438" s="127" t="s">
        <v>546</v>
      </c>
      <c r="O438" s="42"/>
      <c r="P438" s="42"/>
      <c r="Q438" s="97" t="s">
        <v>458</v>
      </c>
    </row>
    <row r="439" spans="1:17" s="2" customFormat="1" ht="11.85" customHeight="1" x14ac:dyDescent="0.25">
      <c r="A439" s="32" t="str">
        <f t="shared" si="34"/>
        <v>0x58A</v>
      </c>
      <c r="B439" s="33">
        <v>1418</v>
      </c>
      <c r="C439" s="210" t="str">
        <f t="shared" si="32"/>
        <v>D1418</v>
      </c>
      <c r="D439" s="112" t="s">
        <v>835</v>
      </c>
      <c r="E439" s="33" t="s">
        <v>619</v>
      </c>
      <c r="F439" s="99" t="s">
        <v>472</v>
      </c>
      <c r="G439" s="33" t="s">
        <v>822</v>
      </c>
      <c r="H439" s="32">
        <v>0</v>
      </c>
      <c r="I439" s="32">
        <v>1</v>
      </c>
      <c r="J439" s="38">
        <f t="shared" si="33"/>
        <v>0.1</v>
      </c>
      <c r="K439" s="38" t="s">
        <v>1010</v>
      </c>
      <c r="L439" s="43" t="s">
        <v>458</v>
      </c>
      <c r="M439" s="42"/>
      <c r="N439" s="127" t="s">
        <v>546</v>
      </c>
      <c r="O439" s="42"/>
      <c r="P439" s="42"/>
      <c r="Q439" s="42">
        <v>0</v>
      </c>
    </row>
    <row r="440" spans="1:17" s="2" customFormat="1" ht="11.85" customHeight="1" x14ac:dyDescent="0.25">
      <c r="A440" s="32" t="str">
        <f t="shared" si="34"/>
        <v>0x58B</v>
      </c>
      <c r="B440" s="33">
        <v>1419</v>
      </c>
      <c r="C440" s="210" t="str">
        <f t="shared" si="32"/>
        <v>D1419</v>
      </c>
      <c r="D440" s="112" t="s">
        <v>836</v>
      </c>
      <c r="E440" s="33" t="s">
        <v>619</v>
      </c>
      <c r="F440" s="99" t="s">
        <v>472</v>
      </c>
      <c r="G440" s="33" t="s">
        <v>821</v>
      </c>
      <c r="H440" s="32">
        <v>0</v>
      </c>
      <c r="I440" s="32">
        <v>1</v>
      </c>
      <c r="J440" s="38">
        <f t="shared" si="33"/>
        <v>0.1</v>
      </c>
      <c r="K440" s="38" t="s">
        <v>1010</v>
      </c>
      <c r="L440" s="43" t="s">
        <v>458</v>
      </c>
      <c r="M440" s="42"/>
      <c r="N440" s="127" t="s">
        <v>546</v>
      </c>
      <c r="O440" s="42"/>
      <c r="P440" s="42"/>
      <c r="Q440" s="42">
        <v>0</v>
      </c>
    </row>
    <row r="441" spans="1:17" s="2" customFormat="1" ht="11.85" customHeight="1" x14ac:dyDescent="0.25">
      <c r="A441" s="32" t="str">
        <f t="shared" si="34"/>
        <v>0x58C</v>
      </c>
      <c r="B441" s="33">
        <v>1420</v>
      </c>
      <c r="C441" s="210" t="str">
        <f t="shared" si="32"/>
        <v>D1420</v>
      </c>
      <c r="D441" s="112" t="s">
        <v>837</v>
      </c>
      <c r="E441" s="33" t="s">
        <v>619</v>
      </c>
      <c r="F441" s="99" t="s">
        <v>472</v>
      </c>
      <c r="G441" s="33" t="s">
        <v>822</v>
      </c>
      <c r="H441" s="32">
        <v>0</v>
      </c>
      <c r="I441" s="32">
        <v>1</v>
      </c>
      <c r="J441" s="38">
        <f t="shared" si="33"/>
        <v>0.1</v>
      </c>
      <c r="K441" s="38" t="s">
        <v>1010</v>
      </c>
      <c r="L441" s="43" t="s">
        <v>458</v>
      </c>
      <c r="M441" s="42"/>
      <c r="N441" s="127" t="s">
        <v>546</v>
      </c>
      <c r="O441" s="42"/>
      <c r="P441" s="42"/>
      <c r="Q441" s="42">
        <v>0</v>
      </c>
    </row>
    <row r="442" spans="1:17" s="2" customFormat="1" ht="11.85" customHeight="1" x14ac:dyDescent="0.25">
      <c r="A442" s="32" t="str">
        <f t="shared" si="34"/>
        <v>0x58D</v>
      </c>
      <c r="B442" s="33">
        <v>1421</v>
      </c>
      <c r="C442" s="210" t="str">
        <f t="shared" si="32"/>
        <v>D1421</v>
      </c>
      <c r="D442" s="112" t="s">
        <v>838</v>
      </c>
      <c r="E442" s="33" t="s">
        <v>619</v>
      </c>
      <c r="F442" s="99" t="s">
        <v>472</v>
      </c>
      <c r="G442" s="33" t="s">
        <v>822</v>
      </c>
      <c r="H442" s="32">
        <v>0</v>
      </c>
      <c r="I442" s="32">
        <v>1</v>
      </c>
      <c r="J442" s="38">
        <f t="shared" si="33"/>
        <v>0.1</v>
      </c>
      <c r="K442" s="38" t="s">
        <v>1010</v>
      </c>
      <c r="L442" s="43" t="s">
        <v>458</v>
      </c>
      <c r="M442" s="42"/>
      <c r="N442" s="127" t="s">
        <v>546</v>
      </c>
      <c r="O442" s="42"/>
      <c r="P442" s="42"/>
      <c r="Q442" s="97" t="s">
        <v>458</v>
      </c>
    </row>
    <row r="443" spans="1:17" s="2" customFormat="1" ht="11.85" customHeight="1" x14ac:dyDescent="0.25">
      <c r="A443" s="32" t="str">
        <f t="shared" si="34"/>
        <v>0x58E</v>
      </c>
      <c r="B443" s="33">
        <v>1422</v>
      </c>
      <c r="C443" s="210" t="str">
        <f t="shared" si="32"/>
        <v>A1422</v>
      </c>
      <c r="D443" s="112" t="s">
        <v>839</v>
      </c>
      <c r="E443" s="33" t="s">
        <v>497</v>
      </c>
      <c r="F443" s="33" t="s">
        <v>457</v>
      </c>
      <c r="G443" s="33" t="s">
        <v>455</v>
      </c>
      <c r="H443" s="32">
        <v>0</v>
      </c>
      <c r="I443" s="32">
        <v>100</v>
      </c>
      <c r="J443" s="32">
        <f t="shared" si="33"/>
        <v>0.1</v>
      </c>
      <c r="K443" s="38" t="s">
        <v>1010</v>
      </c>
      <c r="L443" s="43" t="s">
        <v>458</v>
      </c>
      <c r="M443" s="42"/>
      <c r="N443" s="127" t="s">
        <v>546</v>
      </c>
      <c r="O443" s="42"/>
      <c r="P443" s="42"/>
      <c r="Q443" s="42">
        <v>0</v>
      </c>
    </row>
    <row r="444" spans="1:17" s="2" customFormat="1" ht="11.85" customHeight="1" x14ac:dyDescent="0.25">
      <c r="A444" s="32" t="str">
        <f t="shared" si="34"/>
        <v>0x58F</v>
      </c>
      <c r="B444" s="33">
        <v>1423</v>
      </c>
      <c r="C444" s="210" t="str">
        <f t="shared" si="32"/>
        <v>D1423</v>
      </c>
      <c r="D444" s="112" t="s">
        <v>840</v>
      </c>
      <c r="E444" s="33" t="s">
        <v>619</v>
      </c>
      <c r="F444" s="99" t="s">
        <v>472</v>
      </c>
      <c r="G444" s="33" t="s">
        <v>821</v>
      </c>
      <c r="H444" s="32">
        <v>0</v>
      </c>
      <c r="I444" s="32">
        <v>1</v>
      </c>
      <c r="J444" s="38">
        <f t="shared" si="33"/>
        <v>0.1</v>
      </c>
      <c r="K444" s="38" t="s">
        <v>1010</v>
      </c>
      <c r="L444" s="43" t="s">
        <v>458</v>
      </c>
      <c r="M444" s="42"/>
      <c r="N444" s="127" t="s">
        <v>546</v>
      </c>
      <c r="O444" s="42"/>
      <c r="P444" s="42"/>
      <c r="Q444" s="42">
        <v>0</v>
      </c>
    </row>
    <row r="445" spans="1:17" s="2" customFormat="1" ht="11.85" customHeight="1" x14ac:dyDescent="0.25">
      <c r="A445" s="32" t="str">
        <f t="shared" si="34"/>
        <v>0x590</v>
      </c>
      <c r="B445" s="33">
        <v>1424</v>
      </c>
      <c r="C445" s="210" t="str">
        <f t="shared" si="32"/>
        <v>D1424</v>
      </c>
      <c r="D445" s="112" t="s">
        <v>841</v>
      </c>
      <c r="E445" s="33" t="s">
        <v>619</v>
      </c>
      <c r="F445" s="99" t="s">
        <v>472</v>
      </c>
      <c r="G445" s="33" t="s">
        <v>822</v>
      </c>
      <c r="H445" s="32">
        <v>0</v>
      </c>
      <c r="I445" s="32">
        <v>1</v>
      </c>
      <c r="J445" s="38">
        <f t="shared" si="33"/>
        <v>0.1</v>
      </c>
      <c r="K445" s="38" t="s">
        <v>1010</v>
      </c>
      <c r="L445" s="43" t="s">
        <v>458</v>
      </c>
      <c r="M445" s="42"/>
      <c r="N445" s="127" t="s">
        <v>546</v>
      </c>
      <c r="O445" s="42"/>
      <c r="P445" s="42"/>
      <c r="Q445" s="97" t="s">
        <v>458</v>
      </c>
    </row>
    <row r="446" spans="1:17" s="2" customFormat="1" ht="11.85" customHeight="1" x14ac:dyDescent="0.25">
      <c r="A446" s="32" t="str">
        <f t="shared" si="34"/>
        <v>0x591</v>
      </c>
      <c r="B446" s="33">
        <v>1425</v>
      </c>
      <c r="C446" s="210" t="str">
        <f t="shared" si="32"/>
        <v>D1425</v>
      </c>
      <c r="D446" s="112" t="s">
        <v>842</v>
      </c>
      <c r="E446" s="33" t="s">
        <v>619</v>
      </c>
      <c r="F446" s="99" t="s">
        <v>472</v>
      </c>
      <c r="G446" s="33" t="s">
        <v>822</v>
      </c>
      <c r="H446" s="32">
        <v>0</v>
      </c>
      <c r="I446" s="32">
        <v>1</v>
      </c>
      <c r="J446" s="38">
        <f t="shared" si="33"/>
        <v>0.1</v>
      </c>
      <c r="K446" s="38" t="s">
        <v>1010</v>
      </c>
      <c r="L446" s="43" t="s">
        <v>458</v>
      </c>
      <c r="M446" s="42"/>
      <c r="N446" s="127" t="s">
        <v>546</v>
      </c>
      <c r="O446" s="42"/>
      <c r="P446" s="42"/>
      <c r="Q446" s="42">
        <v>0</v>
      </c>
    </row>
    <row r="447" spans="1:17" s="2" customFormat="1" ht="11.85" customHeight="1" x14ac:dyDescent="0.25">
      <c r="A447" s="32" t="str">
        <f t="shared" si="34"/>
        <v>0x594</v>
      </c>
      <c r="B447" s="33">
        <v>1428</v>
      </c>
      <c r="C447" s="210" t="str">
        <f t="shared" si="32"/>
        <v>D1428</v>
      </c>
      <c r="D447" s="112" t="s">
        <v>843</v>
      </c>
      <c r="E447" s="33" t="s">
        <v>619</v>
      </c>
      <c r="F447" s="99" t="s">
        <v>472</v>
      </c>
      <c r="G447" s="33" t="s">
        <v>821</v>
      </c>
      <c r="H447" s="32">
        <v>0</v>
      </c>
      <c r="I447" s="32">
        <v>1</v>
      </c>
      <c r="J447" s="38">
        <f t="shared" si="33"/>
        <v>0.1</v>
      </c>
      <c r="K447" s="38" t="s">
        <v>1010</v>
      </c>
      <c r="L447" s="43" t="s">
        <v>458</v>
      </c>
      <c r="M447" s="42"/>
      <c r="N447" s="127" t="s">
        <v>546</v>
      </c>
      <c r="O447" s="42"/>
      <c r="P447" s="42"/>
      <c r="Q447" s="42">
        <v>0</v>
      </c>
    </row>
    <row r="448" spans="1:17" s="2" customFormat="1" ht="11.85" customHeight="1" x14ac:dyDescent="0.25">
      <c r="A448" s="32" t="str">
        <f t="shared" si="34"/>
        <v>0x595</v>
      </c>
      <c r="B448" s="33">
        <v>1429</v>
      </c>
      <c r="C448" s="210" t="str">
        <f t="shared" si="32"/>
        <v>D1429</v>
      </c>
      <c r="D448" s="112" t="s">
        <v>844</v>
      </c>
      <c r="E448" s="33" t="s">
        <v>619</v>
      </c>
      <c r="F448" s="99" t="s">
        <v>472</v>
      </c>
      <c r="G448" s="33" t="s">
        <v>822</v>
      </c>
      <c r="H448" s="32">
        <v>0</v>
      </c>
      <c r="I448" s="32">
        <v>1</v>
      </c>
      <c r="J448" s="38">
        <f t="shared" si="33"/>
        <v>0.1</v>
      </c>
      <c r="K448" s="38" t="s">
        <v>1010</v>
      </c>
      <c r="L448" s="43" t="s">
        <v>458</v>
      </c>
      <c r="M448" s="42"/>
      <c r="N448" s="127" t="s">
        <v>546</v>
      </c>
      <c r="O448" s="42"/>
      <c r="P448" s="42"/>
      <c r="Q448" s="42">
        <v>0</v>
      </c>
    </row>
    <row r="449" spans="1:17" s="2" customFormat="1" ht="11.85" customHeight="1" x14ac:dyDescent="0.25">
      <c r="A449" s="32" t="str">
        <f t="shared" si="34"/>
        <v>0x596</v>
      </c>
      <c r="B449" s="33">
        <v>1430</v>
      </c>
      <c r="C449" s="210" t="str">
        <f t="shared" si="32"/>
        <v>D1430</v>
      </c>
      <c r="D449" s="112" t="s">
        <v>845</v>
      </c>
      <c r="E449" s="33" t="s">
        <v>619</v>
      </c>
      <c r="F449" s="99" t="s">
        <v>472</v>
      </c>
      <c r="G449" s="33" t="s">
        <v>822</v>
      </c>
      <c r="H449" s="32">
        <v>0</v>
      </c>
      <c r="I449" s="32">
        <v>1</v>
      </c>
      <c r="J449" s="38">
        <f t="shared" si="33"/>
        <v>0.1</v>
      </c>
      <c r="K449" s="38" t="s">
        <v>1010</v>
      </c>
      <c r="L449" s="43" t="s">
        <v>458</v>
      </c>
      <c r="M449" s="42"/>
      <c r="N449" s="127" t="s">
        <v>546</v>
      </c>
      <c r="O449" s="42"/>
      <c r="P449" s="42"/>
      <c r="Q449" s="97" t="s">
        <v>458</v>
      </c>
    </row>
    <row r="450" spans="1:17" s="2" customFormat="1" ht="11.85" customHeight="1" x14ac:dyDescent="0.25">
      <c r="A450" s="32" t="str">
        <f t="shared" si="34"/>
        <v>0x597</v>
      </c>
      <c r="B450" s="33">
        <v>1431</v>
      </c>
      <c r="C450" s="210" t="str">
        <f t="shared" si="32"/>
        <v>A1431</v>
      </c>
      <c r="D450" s="112" t="s">
        <v>846</v>
      </c>
      <c r="E450" s="33" t="s">
        <v>497</v>
      </c>
      <c r="F450" s="33" t="s">
        <v>457</v>
      </c>
      <c r="G450" s="33" t="s">
        <v>455</v>
      </c>
      <c r="H450" s="32">
        <v>0</v>
      </c>
      <c r="I450" s="32">
        <v>100</v>
      </c>
      <c r="J450" s="32">
        <f t="shared" si="33"/>
        <v>0.1</v>
      </c>
      <c r="K450" s="38" t="s">
        <v>1010</v>
      </c>
      <c r="L450" s="43" t="s">
        <v>458</v>
      </c>
      <c r="M450" s="42"/>
      <c r="N450" s="127" t="s">
        <v>546</v>
      </c>
      <c r="O450" s="42"/>
      <c r="P450" s="42"/>
      <c r="Q450" s="42">
        <v>0</v>
      </c>
    </row>
    <row r="451" spans="1:17" s="2" customFormat="1" ht="11.85" customHeight="1" x14ac:dyDescent="0.25">
      <c r="A451" s="32" t="str">
        <f t="shared" si="34"/>
        <v>0x598</v>
      </c>
      <c r="B451" s="33">
        <v>1432</v>
      </c>
      <c r="C451" s="210" t="str">
        <f t="shared" si="32"/>
        <v>D1432</v>
      </c>
      <c r="D451" s="112" t="s">
        <v>847</v>
      </c>
      <c r="E451" s="33" t="s">
        <v>619</v>
      </c>
      <c r="F451" s="99" t="s">
        <v>472</v>
      </c>
      <c r="G451" s="33" t="s">
        <v>821</v>
      </c>
      <c r="H451" s="32">
        <v>0</v>
      </c>
      <c r="I451" s="32">
        <v>1</v>
      </c>
      <c r="J451" s="38">
        <f t="shared" si="33"/>
        <v>0.1</v>
      </c>
      <c r="K451" s="38" t="s">
        <v>1010</v>
      </c>
      <c r="L451" s="43" t="s">
        <v>458</v>
      </c>
      <c r="M451" s="42"/>
      <c r="N451" s="127" t="s">
        <v>546</v>
      </c>
      <c r="O451" s="42"/>
      <c r="P451" s="42"/>
      <c r="Q451" s="42">
        <v>0</v>
      </c>
    </row>
    <row r="452" spans="1:17" s="2" customFormat="1" ht="11.85" customHeight="1" x14ac:dyDescent="0.25">
      <c r="A452" s="32" t="str">
        <f t="shared" si="34"/>
        <v>0x599</v>
      </c>
      <c r="B452" s="33">
        <v>1433</v>
      </c>
      <c r="C452" s="210" t="str">
        <f t="shared" si="32"/>
        <v>D1433</v>
      </c>
      <c r="D452" s="112" t="s">
        <v>848</v>
      </c>
      <c r="E452" s="33" t="s">
        <v>619</v>
      </c>
      <c r="F452" s="99" t="s">
        <v>472</v>
      </c>
      <c r="G452" s="33" t="s">
        <v>822</v>
      </c>
      <c r="H452" s="32">
        <v>0</v>
      </c>
      <c r="I452" s="32">
        <v>1</v>
      </c>
      <c r="J452" s="38">
        <f t="shared" si="33"/>
        <v>0.1</v>
      </c>
      <c r="K452" s="38" t="s">
        <v>1010</v>
      </c>
      <c r="L452" s="43" t="s">
        <v>458</v>
      </c>
      <c r="M452" s="42"/>
      <c r="N452" s="127" t="s">
        <v>546</v>
      </c>
      <c r="O452" s="42"/>
      <c r="P452" s="42"/>
      <c r="Q452" s="42">
        <v>0</v>
      </c>
    </row>
    <row r="453" spans="1:17" s="2" customFormat="1" ht="11.85" customHeight="1" x14ac:dyDescent="0.25">
      <c r="A453" s="32" t="str">
        <f t="shared" si="34"/>
        <v>0x59A</v>
      </c>
      <c r="B453" s="33">
        <v>1434</v>
      </c>
      <c r="C453" s="210" t="str">
        <f t="shared" si="32"/>
        <v>D1434</v>
      </c>
      <c r="D453" s="112" t="s">
        <v>849</v>
      </c>
      <c r="E453" s="33" t="s">
        <v>619</v>
      </c>
      <c r="F453" s="99" t="s">
        <v>472</v>
      </c>
      <c r="G453" s="33" t="s">
        <v>821</v>
      </c>
      <c r="H453" s="32">
        <v>0</v>
      </c>
      <c r="I453" s="32">
        <v>1</v>
      </c>
      <c r="J453" s="38">
        <f t="shared" si="33"/>
        <v>0.1</v>
      </c>
      <c r="K453" s="38" t="s">
        <v>1010</v>
      </c>
      <c r="L453" s="43" t="s">
        <v>458</v>
      </c>
      <c r="M453" s="42"/>
      <c r="N453" s="127" t="s">
        <v>546</v>
      </c>
      <c r="O453" s="42"/>
      <c r="P453" s="42"/>
      <c r="Q453" s="42">
        <v>0</v>
      </c>
    </row>
    <row r="454" spans="1:17" s="2" customFormat="1" ht="11.85" customHeight="1" x14ac:dyDescent="0.25">
      <c r="A454" s="32" t="str">
        <f t="shared" si="34"/>
        <v>0x59B</v>
      </c>
      <c r="B454" s="33">
        <v>1435</v>
      </c>
      <c r="C454" s="210" t="str">
        <f t="shared" si="32"/>
        <v>D1435</v>
      </c>
      <c r="D454" s="112" t="s">
        <v>850</v>
      </c>
      <c r="E454" s="33" t="s">
        <v>619</v>
      </c>
      <c r="F454" s="99" t="s">
        <v>472</v>
      </c>
      <c r="G454" s="33" t="s">
        <v>822</v>
      </c>
      <c r="H454" s="32">
        <v>0</v>
      </c>
      <c r="I454" s="32">
        <v>1</v>
      </c>
      <c r="J454" s="38">
        <f t="shared" si="33"/>
        <v>0.1</v>
      </c>
      <c r="K454" s="38" t="s">
        <v>1010</v>
      </c>
      <c r="L454" s="43" t="s">
        <v>458</v>
      </c>
      <c r="M454" s="42"/>
      <c r="N454" s="127" t="s">
        <v>546</v>
      </c>
      <c r="O454" s="42"/>
      <c r="P454" s="42"/>
      <c r="Q454" s="97" t="s">
        <v>458</v>
      </c>
    </row>
    <row r="455" spans="1:17" s="2" customFormat="1" ht="11.85" customHeight="1" x14ac:dyDescent="0.25">
      <c r="A455" s="32" t="str">
        <f t="shared" si="34"/>
        <v>0x59C</v>
      </c>
      <c r="B455" s="33">
        <v>1436</v>
      </c>
      <c r="C455" s="210" t="str">
        <f t="shared" si="32"/>
        <v>D1436</v>
      </c>
      <c r="D455" s="112" t="s">
        <v>851</v>
      </c>
      <c r="E455" s="33" t="s">
        <v>619</v>
      </c>
      <c r="F455" s="99" t="s">
        <v>472</v>
      </c>
      <c r="G455" s="33" t="s">
        <v>821</v>
      </c>
      <c r="H455" s="32">
        <v>0</v>
      </c>
      <c r="I455" s="32">
        <v>1</v>
      </c>
      <c r="J455" s="38">
        <f t="shared" si="33"/>
        <v>0.1</v>
      </c>
      <c r="K455" s="38" t="s">
        <v>1010</v>
      </c>
      <c r="L455" s="43" t="s">
        <v>458</v>
      </c>
      <c r="M455" s="42"/>
      <c r="N455" s="127" t="s">
        <v>546</v>
      </c>
      <c r="O455" s="42"/>
      <c r="P455" s="42"/>
      <c r="Q455" s="97" t="s">
        <v>458</v>
      </c>
    </row>
    <row r="456" spans="1:17" s="2" customFormat="1" ht="11.85" customHeight="1" x14ac:dyDescent="0.25">
      <c r="A456" s="32" t="str">
        <f t="shared" si="34"/>
        <v>0x59D</v>
      </c>
      <c r="B456" s="33">
        <v>1437</v>
      </c>
      <c r="C456" s="210" t="str">
        <f t="shared" si="32"/>
        <v>D1437</v>
      </c>
      <c r="D456" s="112" t="s">
        <v>852</v>
      </c>
      <c r="E456" s="33" t="s">
        <v>619</v>
      </c>
      <c r="F456" s="99" t="s">
        <v>472</v>
      </c>
      <c r="G456" s="33" t="s">
        <v>822</v>
      </c>
      <c r="H456" s="32">
        <v>0</v>
      </c>
      <c r="I456" s="32">
        <v>1</v>
      </c>
      <c r="J456" s="38">
        <f t="shared" si="33"/>
        <v>0.1</v>
      </c>
      <c r="K456" s="38" t="s">
        <v>1010</v>
      </c>
      <c r="L456" s="43" t="s">
        <v>458</v>
      </c>
      <c r="M456" s="42"/>
      <c r="N456" s="127" t="s">
        <v>546</v>
      </c>
      <c r="O456" s="42"/>
      <c r="P456" s="42"/>
      <c r="Q456" s="97" t="s">
        <v>458</v>
      </c>
    </row>
    <row r="457" spans="1:17" s="2" customFormat="1" ht="12" x14ac:dyDescent="0.25">
      <c r="A457" s="32" t="str">
        <f t="shared" si="34"/>
        <v>0x59E</v>
      </c>
      <c r="B457" s="33">
        <v>1438</v>
      </c>
      <c r="C457" s="210" t="str">
        <f t="shared" ref="C457:C458" si="35">IF(E457="Boolean","D"&amp;TEXT(B457,"0000"),"A"&amp;TEXT(B457,"0000"))</f>
        <v>D1438</v>
      </c>
      <c r="D457" s="112" t="s">
        <v>853</v>
      </c>
      <c r="E457" s="33" t="s">
        <v>619</v>
      </c>
      <c r="F457" s="99" t="s">
        <v>472</v>
      </c>
      <c r="G457" s="33" t="s">
        <v>822</v>
      </c>
      <c r="H457" s="32">
        <v>0</v>
      </c>
      <c r="I457" s="32">
        <v>1</v>
      </c>
      <c r="J457" s="38">
        <f t="shared" ref="J457:J458" si="36">K457/10</f>
        <v>0.1</v>
      </c>
      <c r="K457" s="38" t="s">
        <v>1010</v>
      </c>
      <c r="L457" s="43" t="s">
        <v>458</v>
      </c>
      <c r="M457" s="42"/>
      <c r="N457" s="127" t="s">
        <v>546</v>
      </c>
      <c r="O457" s="42"/>
      <c r="P457" s="42"/>
      <c r="Q457" s="97" t="s">
        <v>458</v>
      </c>
    </row>
    <row r="458" spans="1:17" x14ac:dyDescent="0.25">
      <c r="A458" s="32" t="str">
        <f t="shared" si="34"/>
        <v>0x59F</v>
      </c>
      <c r="B458" s="33">
        <v>1439</v>
      </c>
      <c r="C458" s="210" t="str">
        <f t="shared" si="35"/>
        <v>A1439</v>
      </c>
      <c r="D458" s="112" t="s">
        <v>854</v>
      </c>
      <c r="E458" s="33" t="s">
        <v>497</v>
      </c>
      <c r="F458" s="33" t="s">
        <v>457</v>
      </c>
      <c r="G458" s="33" t="s">
        <v>455</v>
      </c>
      <c r="H458" s="32">
        <v>0</v>
      </c>
      <c r="I458" s="32">
        <v>100</v>
      </c>
      <c r="J458" s="32">
        <f t="shared" si="36"/>
        <v>0.1</v>
      </c>
      <c r="K458" s="38" t="s">
        <v>1010</v>
      </c>
    </row>
  </sheetData>
  <sheetProtection password="CD75" sheet="1" objects="1" scenarios="1"/>
  <mergeCells count="355">
    <mergeCell ref="D41:D42"/>
    <mergeCell ref="E41:E42"/>
    <mergeCell ref="G41:G42"/>
    <mergeCell ref="H41:K41"/>
    <mergeCell ref="A11:C11"/>
    <mergeCell ref="E11:F11"/>
    <mergeCell ref="G11:K11"/>
    <mergeCell ref="A24:K24"/>
    <mergeCell ref="A26:K26"/>
    <mergeCell ref="A30:K30"/>
    <mergeCell ref="A32:K32"/>
    <mergeCell ref="A33:K33"/>
    <mergeCell ref="A34:K34"/>
    <mergeCell ref="A20:K20"/>
    <mergeCell ref="A12:C12"/>
    <mergeCell ref="E12:F12"/>
    <mergeCell ref="G12:K12"/>
    <mergeCell ref="A13:C13"/>
    <mergeCell ref="E13:F13"/>
    <mergeCell ref="G13:K13"/>
    <mergeCell ref="C152:C163"/>
    <mergeCell ref="C164:C166"/>
    <mergeCell ref="C178:C181"/>
    <mergeCell ref="C189:C194"/>
    <mergeCell ref="C207:C212"/>
    <mergeCell ref="C213:C214"/>
    <mergeCell ref="C219:C221"/>
    <mergeCell ref="C222:C224"/>
    <mergeCell ref="C335:C337"/>
    <mergeCell ref="C172:C173"/>
    <mergeCell ref="P40:P41"/>
    <mergeCell ref="Q40:Q41"/>
    <mergeCell ref="A152:A163"/>
    <mergeCell ref="B152:B163"/>
    <mergeCell ref="D152:D163"/>
    <mergeCell ref="E152:E163"/>
    <mergeCell ref="F152:F163"/>
    <mergeCell ref="H152:H163"/>
    <mergeCell ref="I152:I163"/>
    <mergeCell ref="J152:J163"/>
    <mergeCell ref="K152:K163"/>
    <mergeCell ref="L151:L162"/>
    <mergeCell ref="N151:N162"/>
    <mergeCell ref="Q151:Q162"/>
    <mergeCell ref="L62:L63"/>
    <mergeCell ref="M62:M63"/>
    <mergeCell ref="N62:N63"/>
    <mergeCell ref="O62:O63"/>
    <mergeCell ref="P62:P63"/>
    <mergeCell ref="Q62:Q63"/>
    <mergeCell ref="L40:L41"/>
    <mergeCell ref="M40:M41"/>
    <mergeCell ref="C63:C64"/>
    <mergeCell ref="C106:C107"/>
    <mergeCell ref="E302:E303"/>
    <mergeCell ref="F302:F303"/>
    <mergeCell ref="A335:A337"/>
    <mergeCell ref="B335:B337"/>
    <mergeCell ref="D335:D337"/>
    <mergeCell ref="E335:E337"/>
    <mergeCell ref="F335:F337"/>
    <mergeCell ref="A374:A383"/>
    <mergeCell ref="B374:B383"/>
    <mergeCell ref="D374:D383"/>
    <mergeCell ref="E374:E383"/>
    <mergeCell ref="F374:F383"/>
    <mergeCell ref="C374:C383"/>
    <mergeCell ref="C302:C303"/>
    <mergeCell ref="C348:C350"/>
    <mergeCell ref="E4:F4"/>
    <mergeCell ref="G4:K4"/>
    <mergeCell ref="E5:F5"/>
    <mergeCell ref="G5:K5"/>
    <mergeCell ref="A1:K1"/>
    <mergeCell ref="E2:F2"/>
    <mergeCell ref="G2:K2"/>
    <mergeCell ref="E3:F3"/>
    <mergeCell ref="G3:K3"/>
    <mergeCell ref="A2:C2"/>
    <mergeCell ref="A3:C3"/>
    <mergeCell ref="A4:C4"/>
    <mergeCell ref="A5:C5"/>
    <mergeCell ref="A6:C6"/>
    <mergeCell ref="A7:C7"/>
    <mergeCell ref="A8:C8"/>
    <mergeCell ref="A9:C9"/>
    <mergeCell ref="C41:C42"/>
    <mergeCell ref="L105:L106"/>
    <mergeCell ref="M105:M106"/>
    <mergeCell ref="N105:N106"/>
    <mergeCell ref="E6:F6"/>
    <mergeCell ref="G6:K6"/>
    <mergeCell ref="A14:K14"/>
    <mergeCell ref="A16:K16"/>
    <mergeCell ref="E17:K17"/>
    <mergeCell ref="E19:K19"/>
    <mergeCell ref="E62:K62"/>
    <mergeCell ref="A104:K104"/>
    <mergeCell ref="A15:K15"/>
    <mergeCell ref="A18:K18"/>
    <mergeCell ref="E8:F8"/>
    <mergeCell ref="G8:K8"/>
    <mergeCell ref="E9:F9"/>
    <mergeCell ref="G9:K9"/>
    <mergeCell ref="E7:F7"/>
    <mergeCell ref="G7:K7"/>
    <mergeCell ref="A10:C10"/>
    <mergeCell ref="E10:F10"/>
    <mergeCell ref="G10:K10"/>
    <mergeCell ref="F41:F42"/>
    <mergeCell ref="I131:I134"/>
    <mergeCell ref="J131:J134"/>
    <mergeCell ref="K131:K134"/>
    <mergeCell ref="O105:O106"/>
    <mergeCell ref="L130:L133"/>
    <mergeCell ref="M130:M133"/>
    <mergeCell ref="N130:N133"/>
    <mergeCell ref="O130:O133"/>
    <mergeCell ref="N40:N41"/>
    <mergeCell ref="O40:O41"/>
    <mergeCell ref="A37:K37"/>
    <mergeCell ref="A61:K61"/>
    <mergeCell ref="A63:B63"/>
    <mergeCell ref="D63:D64"/>
    <mergeCell ref="E63:E64"/>
    <mergeCell ref="F63:F64"/>
    <mergeCell ref="G63:G64"/>
    <mergeCell ref="H63:K63"/>
    <mergeCell ref="A39:K39"/>
    <mergeCell ref="A41:B41"/>
    <mergeCell ref="P105:P106"/>
    <mergeCell ref="Q105:Q106"/>
    <mergeCell ref="A108:A130"/>
    <mergeCell ref="B108:B130"/>
    <mergeCell ref="D108:D130"/>
    <mergeCell ref="E108:E130"/>
    <mergeCell ref="F108:F130"/>
    <mergeCell ref="H108:H130"/>
    <mergeCell ref="I108:I130"/>
    <mergeCell ref="J108:J130"/>
    <mergeCell ref="K108:K130"/>
    <mergeCell ref="L107:L128"/>
    <mergeCell ref="N107:N129"/>
    <mergeCell ref="Q107:Q129"/>
    <mergeCell ref="A106:B106"/>
    <mergeCell ref="D106:D107"/>
    <mergeCell ref="E106:E107"/>
    <mergeCell ref="F106:F107"/>
    <mergeCell ref="G106:G107"/>
    <mergeCell ref="H106:K106"/>
    <mergeCell ref="P130:P133"/>
    <mergeCell ref="Q130:Q133"/>
    <mergeCell ref="C108:C130"/>
    <mergeCell ref="C131:C134"/>
    <mergeCell ref="L136:L146"/>
    <mergeCell ref="N136:N146"/>
    <mergeCell ref="Q136:Q146"/>
    <mergeCell ref="A131:A134"/>
    <mergeCell ref="B131:B134"/>
    <mergeCell ref="D131:D134"/>
    <mergeCell ref="E131:E134"/>
    <mergeCell ref="F131:F134"/>
    <mergeCell ref="H131:H134"/>
    <mergeCell ref="A137:A147"/>
    <mergeCell ref="B137:B147"/>
    <mergeCell ref="D137:D147"/>
    <mergeCell ref="E137:E147"/>
    <mergeCell ref="F137:F147"/>
    <mergeCell ref="H137:H147"/>
    <mergeCell ref="I137:I147"/>
    <mergeCell ref="J137:J147"/>
    <mergeCell ref="K137:K147"/>
    <mergeCell ref="C137:C147"/>
    <mergeCell ref="A148:A151"/>
    <mergeCell ref="B148:B151"/>
    <mergeCell ref="D148:D151"/>
    <mergeCell ref="E148:E151"/>
    <mergeCell ref="F148:F151"/>
    <mergeCell ref="H148:H151"/>
    <mergeCell ref="I148:I151"/>
    <mergeCell ref="J148:J151"/>
    <mergeCell ref="K148:K151"/>
    <mergeCell ref="C148:C151"/>
    <mergeCell ref="E164:E166"/>
    <mergeCell ref="F164:F166"/>
    <mergeCell ref="H164:H166"/>
    <mergeCell ref="I164:I166"/>
    <mergeCell ref="J164:J166"/>
    <mergeCell ref="K164:K166"/>
    <mergeCell ref="L147:L150"/>
    <mergeCell ref="N147:N150"/>
    <mergeCell ref="Q147:Q150"/>
    <mergeCell ref="I178:I181"/>
    <mergeCell ref="J178:J181"/>
    <mergeCell ref="K178:K181"/>
    <mergeCell ref="L163:L165"/>
    <mergeCell ref="N163:N165"/>
    <mergeCell ref="Q163:Q165"/>
    <mergeCell ref="A172:A173"/>
    <mergeCell ref="B172:B173"/>
    <mergeCell ref="D172:D173"/>
    <mergeCell ref="E172:E173"/>
    <mergeCell ref="F172:F173"/>
    <mergeCell ref="H172:H173"/>
    <mergeCell ref="I172:I173"/>
    <mergeCell ref="J172:J173"/>
    <mergeCell ref="K172:K173"/>
    <mergeCell ref="L171:L172"/>
    <mergeCell ref="M171:M172"/>
    <mergeCell ref="N171:N172"/>
    <mergeCell ref="O171:O172"/>
    <mergeCell ref="P171:P172"/>
    <mergeCell ref="Q171:Q172"/>
    <mergeCell ref="A164:A166"/>
    <mergeCell ref="B164:B166"/>
    <mergeCell ref="D164:D166"/>
    <mergeCell ref="A207:A212"/>
    <mergeCell ref="B207:B212"/>
    <mergeCell ref="L177:L180"/>
    <mergeCell ref="N177:N180"/>
    <mergeCell ref="Q177:Q180"/>
    <mergeCell ref="A185:K185"/>
    <mergeCell ref="A187:B187"/>
    <mergeCell ref="D187:D188"/>
    <mergeCell ref="E187:E188"/>
    <mergeCell ref="F187:F188"/>
    <mergeCell ref="G187:G188"/>
    <mergeCell ref="H187:K187"/>
    <mergeCell ref="L186:L187"/>
    <mergeCell ref="M186:M187"/>
    <mergeCell ref="N186:N187"/>
    <mergeCell ref="O186:O187"/>
    <mergeCell ref="P186:P187"/>
    <mergeCell ref="Q186:Q187"/>
    <mergeCell ref="A178:A181"/>
    <mergeCell ref="B178:B181"/>
    <mergeCell ref="D178:D181"/>
    <mergeCell ref="E178:E181"/>
    <mergeCell ref="F178:F181"/>
    <mergeCell ref="H178:H181"/>
    <mergeCell ref="Q188:Q193"/>
    <mergeCell ref="A189:A194"/>
    <mergeCell ref="B189:B194"/>
    <mergeCell ref="D189:D194"/>
    <mergeCell ref="E189:E194"/>
    <mergeCell ref="F189:F194"/>
    <mergeCell ref="J189:J194"/>
    <mergeCell ref="K189:K194"/>
    <mergeCell ref="L188:L193"/>
    <mergeCell ref="N188:N193"/>
    <mergeCell ref="C187:C188"/>
    <mergeCell ref="L218:L220"/>
    <mergeCell ref="N218:N220"/>
    <mergeCell ref="Q218:Q220"/>
    <mergeCell ref="A213:A214"/>
    <mergeCell ref="B213:B214"/>
    <mergeCell ref="D213:D214"/>
    <mergeCell ref="E213:E214"/>
    <mergeCell ref="F213:F214"/>
    <mergeCell ref="H213:H214"/>
    <mergeCell ref="I213:I214"/>
    <mergeCell ref="J213:J214"/>
    <mergeCell ref="K213:K214"/>
    <mergeCell ref="A219:A221"/>
    <mergeCell ref="B219:B221"/>
    <mergeCell ref="D219:D221"/>
    <mergeCell ref="E219:E221"/>
    <mergeCell ref="F219:F221"/>
    <mergeCell ref="H219:H221"/>
    <mergeCell ref="I219:I221"/>
    <mergeCell ref="J219:J221"/>
    <mergeCell ref="K219:K221"/>
    <mergeCell ref="P334:P336"/>
    <mergeCell ref="L221:L223"/>
    <mergeCell ref="N221:N223"/>
    <mergeCell ref="Q221:Q223"/>
    <mergeCell ref="A300:K300"/>
    <mergeCell ref="A302:B302"/>
    <mergeCell ref="G302:G303"/>
    <mergeCell ref="H302:K302"/>
    <mergeCell ref="L301:L302"/>
    <mergeCell ref="M301:M302"/>
    <mergeCell ref="N301:N302"/>
    <mergeCell ref="O301:O302"/>
    <mergeCell ref="P301:P302"/>
    <mergeCell ref="Q301:Q302"/>
    <mergeCell ref="A222:A224"/>
    <mergeCell ref="B222:B224"/>
    <mergeCell ref="D222:D224"/>
    <mergeCell ref="E222:E224"/>
    <mergeCell ref="F222:F224"/>
    <mergeCell ref="H222:H224"/>
    <mergeCell ref="I222:I224"/>
    <mergeCell ref="J222:J224"/>
    <mergeCell ref="K222:K224"/>
    <mergeCell ref="D302:D303"/>
    <mergeCell ref="Q334:Q336"/>
    <mergeCell ref="A348:A350"/>
    <mergeCell ref="B348:B350"/>
    <mergeCell ref="D348:D350"/>
    <mergeCell ref="E348:E350"/>
    <mergeCell ref="F348:F350"/>
    <mergeCell ref="H348:H350"/>
    <mergeCell ref="I348:I350"/>
    <mergeCell ref="J348:J350"/>
    <mergeCell ref="K348:K350"/>
    <mergeCell ref="L347:L349"/>
    <mergeCell ref="M347:M349"/>
    <mergeCell ref="N347:N349"/>
    <mergeCell ref="O347:O349"/>
    <mergeCell ref="P347:P349"/>
    <mergeCell ref="Q347:Q349"/>
    <mergeCell ref="H335:H337"/>
    <mergeCell ref="I335:I337"/>
    <mergeCell ref="J335:J337"/>
    <mergeCell ref="K335:K337"/>
    <mergeCell ref="L334:L336"/>
    <mergeCell ref="M334:M336"/>
    <mergeCell ref="N334:N336"/>
    <mergeCell ref="O334:O336"/>
    <mergeCell ref="H374:H383"/>
    <mergeCell ref="I374:I383"/>
    <mergeCell ref="J374:J383"/>
    <mergeCell ref="K374:K383"/>
    <mergeCell ref="L373:L382"/>
    <mergeCell ref="N373:N382"/>
    <mergeCell ref="Q373:Q382"/>
    <mergeCell ref="A389:K389"/>
    <mergeCell ref="A391:B391"/>
    <mergeCell ref="G391:G392"/>
    <mergeCell ref="H391:K391"/>
    <mergeCell ref="L390:L391"/>
    <mergeCell ref="M390:M391"/>
    <mergeCell ref="N390:N391"/>
    <mergeCell ref="O390:O391"/>
    <mergeCell ref="P390:P391"/>
    <mergeCell ref="Q390:Q391"/>
    <mergeCell ref="D391:D392"/>
    <mergeCell ref="E391:E392"/>
    <mergeCell ref="F391:F392"/>
    <mergeCell ref="C391:C392"/>
    <mergeCell ref="N206:N211"/>
    <mergeCell ref="Q206:Q211"/>
    <mergeCell ref="D207:D212"/>
    <mergeCell ref="E207:E212"/>
    <mergeCell ref="F207:F212"/>
    <mergeCell ref="H207:H212"/>
    <mergeCell ref="I207:I212"/>
    <mergeCell ref="J207:J212"/>
    <mergeCell ref="K207:K212"/>
    <mergeCell ref="L206:L211"/>
    <mergeCell ref="M206:M211"/>
    <mergeCell ref="L212:L213"/>
    <mergeCell ref="N212:N213"/>
    <mergeCell ref="Q212:Q213"/>
  </mergeCells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 scaleWithDoc="0" alignWithMargins="0">
    <oddHeader>&amp;C&amp;"Arial,Gras"&amp;10MODBUS-BACNET IP COMMUNICATION PROTOCOL
COMPACT AHU CONTROL&amp;R&amp;"Arial,Normal"&amp;9 7423803.09
05-2018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Francais</vt:lpstr>
      <vt:lpstr>Anglais</vt:lpstr>
      <vt:lpstr>Anglais!Zone_d_impression</vt:lpstr>
      <vt:lpstr>Francais!Zone_d_impression</vt:lpstr>
    </vt:vector>
  </TitlesOfParts>
  <Company>CIAT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Jerome PERREE</cp:lastModifiedBy>
  <cp:lastPrinted>2015-02-03T14:04:59Z</cp:lastPrinted>
  <dcterms:created xsi:type="dcterms:W3CDTF">2014-09-24T12:40:48Z</dcterms:created>
  <dcterms:modified xsi:type="dcterms:W3CDTF">2020-01-10T10:37:20Z</dcterms:modified>
</cp:coreProperties>
</file>